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Шведова\Documents\Отчеты в КФ\2025 год\"/>
    </mc:Choice>
  </mc:AlternateContent>
  <xr:revisionPtr revIDLastSave="0" documentId="8_{ED4B4F9D-B769-4A8C-AAD7-FE2B8DF889C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Источники!#REF!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Доходы!$F$96</definedName>
    <definedName name="LAST_CELL" localSheetId="2">Источники!#REF!</definedName>
    <definedName name="LAST_CELL" localSheetId="1">Расходы!$F$165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Доходы!$A$96</definedName>
    <definedName name="REND_1" localSheetId="2">Источники!$A$23</definedName>
    <definedName name="REND_1" localSheetId="1">Расходы!$A$166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Источники!#REF!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91029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</calcChain>
</file>

<file path=xl/sharedStrings.xml><?xml version="1.0" encoding="utf-8"?>
<sst xmlns="http://schemas.openxmlformats.org/spreadsheetml/2006/main" count="893" uniqueCount="443">
  <si>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</si>
  <si>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</si>
  <si>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</si>
  <si>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</si>
  <si>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</si>
  <si>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марта 2025 г.</t>
  </si>
  <si>
    <t>01.03.2025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</si>
  <si>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</si>
  <si>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</si>
  <si>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</si>
  <si>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</si>
  <si>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</si>
  <si>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</si>
  <si>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>383</t>
  </si>
  <si>
    <t>комитет финансов администрации Тосненского муниципального района Ленинградской области</t>
  </si>
  <si>
    <t>Ульяновское городское поселение</t>
  </si>
  <si>
    <t>Единица измерения: руб.</t>
  </si>
  <si>
    <t>75093775</t>
  </si>
  <si>
    <t>013</t>
  </si>
  <si>
    <t>41648164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</si>
  <si>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</si>
  <si>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</si>
  <si>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</si>
  <si>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</si>
  <si>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</si>
  <si>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</si>
  <si>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</si>
  <si>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</si>
  <si>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</si>
  <si>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</si>
  <si>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</si>
  <si>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</si>
  <si>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</si>
  <si>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</si>
  <si>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</si>
  <si>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</si>
  <si>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</si>
  <si>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</si>
  <si>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</si>
  <si>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</si>
  <si>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</si>
  <si>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года), а также налог на доходы физических лиц в отношении доходов от долевого участия в организации, полученных физическим лицом, не являющимся налоговым резидентом Российской Федерации, в виде дивидендов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</si>
  <si>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</si>
  <si>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года), а также налог на доходы физических лиц в отношении доходов от долевого участия в организации, полученных физическим лицом, не являющимся налоговым резидентом Российской Федерации, в виде дивидендов (сумма платежа (перерасчеты, недоимка и задолженность по соответствующему платежу, в том числе по отмененному)</t>
  </si>
  <si>
    <t>000 10102010011000110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</si>
  <si>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</si>
  <si>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000 10102020010000110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</si>
  <si>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</si>
  <si>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</si>
  <si>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</si>
  <si>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</si>
  <si>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</si>
  <si>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</si>
  <si>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</si>
  <si>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 (суммы денежных взысканий (штрафов) по соответствующему платежу согласно законодательству Российской Федерации)"</t>
  </si>
  <si>
    <t>000 10102030013000110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</si>
  <si>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дивидендов) за налоговые периоды до 1 января 2025 года, а также налог на доходы физических лиц в части суммы налога, превышающей 312 тысяч рублей, относящейся к части налоговой базы, превышающей 2,4 миллиона рублей и составляющей не более 5 миллионов рублей (за исключением налога на доходы физических лиц в отношении доходов, указанных в абзаце тридцать девятом статьи 50 Бюджетного кодекса Российской Федерации, налога на доходы физических лиц в части суммы налога, превышающей 312 тысяч рублей, относящейся к сумме налоговых баз, указанных в пункте 6 статьи 210 Налогового кодекса Российской Федерации, превышающей 2,4 миллиона рублей (за исключением налога на доходы физических лиц в отношении доходов, указанных в абзацах тридцать пятом и тридцать шестом статьи 50 Бюджетного кодекса Российской Федерации), а также налога на доходы физических лиц в отношении доходов физических лиц, не являющихся налоговыми резидентами Российской Федерации, указанных в абзаце девятом пункта 3 статьи 224 Налогового кодекса Российской Федерации, в части суммы налога, превышающей 312 тысяч рублей, относящейся к части налоговой базы, превышающей 2,4 миллиона рублей) за налоговые периоды после 1 января 2025 года</t>
  </si>
  <si>
    <t>000 10102080010000110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</si>
  <si>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дивидендов) за налоговые периоды до 1 января 2025 года, а также налог на доходы физических лиц в части суммы налога, превышающей 312 тысяч рублей, относящейся к части налоговой базы, превышающей 2,4 миллиона рублей и составляющей не более 5 миллионов рублей (за исключением налога на доходы физических лиц в отношении доходов, указанных в абзаце тридцать девятом статьи 50 Бюджетного кодекса Российской Федерации, налога на доходы физических лиц в части суммы налога, превышающей 312 тысяч рублей, относящейся к сумме налоговых баз, указанных в пункте 6 статьи 210 Налогового кодекса Российской Федерации, превышающей 2,4 миллиона рублей (за исключением налога на доходы физических лиц в отношении доходов, указанных в абзацах тридцать пятом и тридцать шестом статьи 50 Бюджетного кодекса Российской Федерации), а также налога на доходы физических лиц в отношении доходов физических лиц, не являющихся налоговыми резидентами Российской Федерации, указанных в абзаце девятом пункта 3 статьи 224 Налогового кодекса Российской Федерации, в части суммы налога, превышающей 312 тысяч рублей, относящейся к части налоговой базы, превышающей 2,4 миллиона рублей) за налоговые периоды после 1 января 2025 года (сумма платежа (перерасчеты, недоимка и задолженность по соответствующему платежу, в том числе по отмененному)</t>
  </si>
  <si>
    <t>000 10102080011000110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</si>
  <si>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</si>
  <si>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000 10102130010000110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</si>
  <si>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 (сумма платежа (перерасчеты, недоимка и задолженность по соответствующему платежу, в том числе по отмененному)</t>
  </si>
  <si>
    <t>000 10102130011000110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</si>
  <si>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превышающей 650 тысяч рублей за налоговые периоды до 1 января 2025 года, а также в части суммы налога, превышающей 312 тысяч рублей за налоговые периоды после 1 января 2025 года)</t>
  </si>
  <si>
    <t>000 10102140010000110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</si>
  <si>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превышающей 650 тысяч рублей за налоговые периоды до 1 января 2025 года, а также в части суммы налога, превышающей 312 тысяч рублей за налоговые периоды после 1 января 2025 года) (сумма платежа (перерасчеты, недоимка и задолженность по соответствующему платежу, в том числе по отмененному)</t>
  </si>
  <si>
    <t>000 10102140011000110</t>
  </si>
  <si>
    <t>Налог на доходы физических лиц в части суммы налога, превышающей 702 тысячи рублей, относящейся к части налоговой базы, превышающей 5 миллионов рублей и составляющей не более 20 миллионов рублей (за исключением налога на доходы физических лиц в отношении доходов, указанных в абзаце тридцать девятом статьи 50 Бюджетного кодекса Российской Федерации, налога на доходы физических лиц в части суммы налога, превышающей 312 тысяч рублей, относящейся к сумме налоговых баз, указанных в пункте 6 статьи 210 Налогового кодекса Российской Федерации, превышающей 2,4 миллиона рублей (за исключением налога на доходы физических лиц в отношении доходов, указанных в абзацах тридцать пятом и тридцать шестом статьи 50 Бюджетного кодекса Российской Федерации), а также налога на доходы физических лиц в отношении доходов физических лиц, не являющихся налоговыми резидентами Российской Федерации, указанных в абзаце девятом пункта 3 статьи 224 Налогового кодекса Российской Федерации, в части суммы налога, превышающей 312 тысяч рублей, относящейся к части налоговой базы, превышающей 2,4 миллиона рублей)</t>
  </si>
  <si>
    <t>000 10102150010000110</t>
  </si>
  <si>
    <t>Налог на доходы физических лиц в части суммы налога, превышающей 702 тысячи рублей, относящейся к части налоговой базы, превышающей 5 миллионов рублей и составляющей не более 20 миллионов рублей (за исключением налога на доходы физических лиц в отношении доходов, указанных в абзаце тридцать девятом статьи 50 Бюджетного кодекса Российской Федерации, налога на доходы физических лиц в части суммы налога, превышающей 312 тысяч рублей, относящейся к сумме налоговых баз, указанных в пункте 6 статьи 210 Налогового кодекса Российской Федерации, превышающей 2,4 миллиона рублей (за исключением налога на доходы физических лиц в отношении доходов, указанных в абзацах тридцать пятом и тридцать шестом статьи 50 Бюджетного кодекса Российской Федерации), а также налога на доходы физических лиц в отношении доходов физических лиц, не являющихся налоговыми резидентами Российской Федерации, указанных в абзаце девятом пункта 3 статьи 224 Налогового кодекса Российской Федерации, в части суммы налога, превышающей 312 тысяч рублей, относящейся к части налоговой базы, превышающей 2,4 миллиона рублей) (сумма платежа (перерасчеты, недоимка и задолженность по соответствующему платежу, в том числе по отмененному)</t>
  </si>
  <si>
    <t>000 10102150011000110</t>
  </si>
  <si>
    <t>Налог на доходы физических лиц в части суммы налога, относящейся к налоговой базе, указанной в пункте 62 статьи 210 Налогового кодекса Российской Федерации, не превышающей 5 миллионов рублей</t>
  </si>
  <si>
    <t>000 10102210010000110</t>
  </si>
  <si>
    <t>Налог на доходы физических лиц в части суммы налога, относящейся к налоговой базе, указанной в пункте 62 статьи 210 Налогового кодекса Российской Федерации, не превышающей 5 миллионов рублей (сумма платежа (перерасчеты, недоимка и задолженность по соответствующему платежу, в том числе по отмененному)</t>
  </si>
  <si>
    <t>000 10102210011000110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</si>
  <si>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</si>
  <si>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</si>
  <si>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</si>
  <si>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</si>
  <si>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</si>
  <si>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</si>
  <si>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</si>
  <si>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</si>
  <si>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</si>
  <si>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</si>
  <si>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</si>
  <si>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</si>
  <si>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</si>
  <si>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</si>
  <si>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остановленных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</si>
  <si>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</si>
  <si>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</si>
  <si>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</si>
  <si>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</si>
  <si>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000 10302261010000110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</si>
  <si>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</si>
  <si>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</si>
  <si>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</si>
  <si>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</si>
  <si>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</si>
  <si>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000 10601030130000110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</si>
  <si>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</si>
  <si>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000 10601030131000110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</si>
  <si>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</si>
  <si>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</si>
  <si>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</si>
  <si>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</si>
  <si>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городских поселений</t>
  </si>
  <si>
    <t>000 10606033130000110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</si>
  <si>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</si>
  <si>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</si>
  <si>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городских поселений</t>
  </si>
  <si>
    <t>000 10606043130000110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</si>
  <si>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</si>
  <si>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</si>
  <si>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</si>
  <si>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</si>
  <si>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</si>
  <si>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</si>
  <si>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</si>
  <si>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000 11105013130000120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</si>
  <si>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</si>
  <si>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</si>
  <si>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поселений (за исключением земельных участков муниципальных бюджетных и автономных учреждений)</t>
  </si>
  <si>
    <t>000 11105025130000120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</si>
  <si>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</si>
  <si>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000 11105030000000120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</si>
  <si>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</si>
  <si>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>000 11105035130000120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</si>
  <si>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</si>
  <si>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</si>
  <si>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</si>
  <si>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</si>
  <si>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</si>
  <si>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000 11109045130000120</t>
  </si>
  <si>
    <t>ДОХОДЫ ОТ ОКАЗАНИЯ ПЛАТНЫХ УСЛУГ И КОМПЕНСАЦИИ ЗАТРАТ ГОСУДАРСТВА</t>
  </si>
  <si>
    <t>000 11300000000000000</t>
  </si>
  <si>
    <t>Доходы от оказания платных услуг (работ)</t>
  </si>
  <si>
    <t>000 11301000000000130</t>
  </si>
  <si>
    <t>Прочие доходы от оказания платных услуг (работ)</t>
  </si>
  <si>
    <t>000 11301990000000130</t>
  </si>
  <si>
    <t>Прочие доходы от оказания платных услуг (работ) получателями средств бюджетов городских поселений</t>
  </si>
  <si>
    <t>000 11301995130000130</t>
  </si>
  <si>
    <t>Доходы от компенсации затрат государства</t>
  </si>
  <si>
    <t>000 11302000000000130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</si>
  <si>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</si>
  <si>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</si>
  <si>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городских поселений</t>
  </si>
  <si>
    <t>000 11302995130000130</t>
  </si>
  <si>
    <t>ДОХОДЫ ОТ ПРОДАЖИ МАТЕРИАЛЬНЫХ И НЕМАТЕРИАЛЬНЫХ АКТИВОВ</t>
  </si>
  <si>
    <t>000 11400000000000000</t>
  </si>
  <si>
    <t>Доходы от продажи земельных участков, находящихся в государственной и муниципальной собственности</t>
  </si>
  <si>
    <t>000 11406000000000430</t>
  </si>
  <si>
    <t>Доходы от продажи земельных участков, государственная собственность на которые не разграничена</t>
  </si>
  <si>
    <t>000 11406010000000430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</si>
  <si>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</si>
  <si>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000 11406013130000430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</si>
  <si>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</si>
  <si>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000 11406020000000430</t>
  </si>
  <si>
    <t>Доходы от продажи земельных участков, находящихся в собственности городских поселений (за исключением земельных участков муниципальных бюджетных и автономных учреждений)</t>
  </si>
  <si>
    <t>000 11406025130000430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</si>
  <si>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</si>
  <si>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</si>
  <si>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</si>
  <si>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</si>
  <si>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</si>
  <si>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</si>
  <si>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</si>
  <si>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000 20216001000000150</t>
  </si>
  <si>
    <t>Дотации бюджетам городских поселений на выравнивание бюджетной обеспеченности из бюджетов муниципальных районов</t>
  </si>
  <si>
    <t>000 20216001130000150</t>
  </si>
  <si>
    <t>Субсидии бюджетам бюджетной системы Российской Федерации (межбюджетные субсидии)</t>
  </si>
  <si>
    <t>000 20220000000000150</t>
  </si>
  <si>
    <t>Прочие субсидии</t>
  </si>
  <si>
    <t>000 20229999000000150</t>
  </si>
  <si>
    <t>Прочие субсидии бюджетам городских поселений</t>
  </si>
  <si>
    <t>000 20229999130000150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</si>
  <si>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</si>
  <si>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</si>
  <si>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</si>
  <si>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</si>
  <si>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городских поселений на выполнение передаваемых полномочий субъектов Российской Федерации</t>
  </si>
  <si>
    <t>000 20230024130000150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</si>
  <si>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</si>
  <si>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000 20235118000000150</t>
  </si>
  <si>
    <t>Субвенции бюджетам городских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</si>
  <si>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000 20235118130000150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</si>
  <si>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</si>
  <si>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</si>
  <si>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</si>
  <si>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</si>
  <si>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</si>
  <si>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</si>
  <si>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</si>
  <si>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013 0100 0000000000 000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</si>
  <si>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</si>
  <si>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013 0104 0000000000 000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</si>
  <si>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</si>
  <si>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013 0104 0000000000 100 </t>
  </si>
  <si>
    <t>Закупка товаров, работ и услуг для обеспечения государственных (муниципальных) нужд</t>
  </si>
  <si>
    <t xml:space="preserve">013 0104 0000000000 200 </t>
  </si>
  <si>
    <t>Межбюджетные трансферты</t>
  </si>
  <si>
    <t xml:space="preserve">013 0104 0000000000 500 </t>
  </si>
  <si>
    <t>Иные бюджетные ассигнования</t>
  </si>
  <si>
    <t xml:space="preserve">013 0104 0000000000 800 </t>
  </si>
  <si>
    <t>Прочая закупка товаров, работ и услуг</t>
  </si>
  <si>
    <t xml:space="preserve">013 0104 0240112320 244 </t>
  </si>
  <si>
    <t>Фонд оплаты труда государственных (муниципальных) органов</t>
  </si>
  <si>
    <t xml:space="preserve">013 0104 9130100040 121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</si>
  <si>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</si>
  <si>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013 0104 9130100040 129 </t>
  </si>
  <si>
    <t xml:space="preserve">013 0104 9130100040 244 </t>
  </si>
  <si>
    <t>Закупка энергетических ресурсов</t>
  </si>
  <si>
    <t xml:space="preserve">013 0104 9130100040 247 </t>
  </si>
  <si>
    <t>Уплата прочих налогов, сборов</t>
  </si>
  <si>
    <t xml:space="preserve">013 0104 9130100040 852 </t>
  </si>
  <si>
    <t>Уплата иных платежей</t>
  </si>
  <si>
    <t xml:space="preserve">013 0104 9130100040 853 </t>
  </si>
  <si>
    <t>Иные межбюджетные трансферты</t>
  </si>
  <si>
    <t xml:space="preserve">013 0104 9130160600 540 </t>
  </si>
  <si>
    <t xml:space="preserve">013 0104 9130160650 540 </t>
  </si>
  <si>
    <t xml:space="preserve">013 0104 9180100080 121 </t>
  </si>
  <si>
    <t xml:space="preserve">013 0104 9180100080 129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</si>
  <si>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</si>
  <si>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013 0106 0000000000 000 </t>
  </si>
  <si>
    <t xml:space="preserve">013 0106 0000000000 500 </t>
  </si>
  <si>
    <t xml:space="preserve">013 0106 9130160640 540 </t>
  </si>
  <si>
    <t>Резервные фонды</t>
  </si>
  <si>
    <t xml:space="preserve">013 0111 0000000000 000 </t>
  </si>
  <si>
    <t xml:space="preserve">013 0111 0000000000 800 </t>
  </si>
  <si>
    <t>Резервные средства</t>
  </si>
  <si>
    <t xml:space="preserve">013 0111 9990110050 870 </t>
  </si>
  <si>
    <t>Другие общегосударственные вопросы</t>
  </si>
  <si>
    <t xml:space="preserve">013 0113 0000000000 000 </t>
  </si>
  <si>
    <t xml:space="preserve">013 0113 0000000000 200 </t>
  </si>
  <si>
    <t xml:space="preserve">013 0113 0000000000 800 </t>
  </si>
  <si>
    <t xml:space="preserve">013 0113 0640413770 244 </t>
  </si>
  <si>
    <t xml:space="preserve">013 0113 0640510290 244 </t>
  </si>
  <si>
    <t xml:space="preserve">013 0113 0640510290 247 </t>
  </si>
  <si>
    <t xml:space="preserve">013 0113 1840110290 244 </t>
  </si>
  <si>
    <t xml:space="preserve">013 0113 9290100030 244 </t>
  </si>
  <si>
    <t xml:space="preserve">013 0113 9290100030 853 </t>
  </si>
  <si>
    <t>НАЦИОНАЛЬНАЯ ОБОРОНА</t>
  </si>
  <si>
    <t xml:space="preserve">013 0200 0000000000 000 </t>
  </si>
  <si>
    <t>Мобилизационная и вневойсковая подготовка</t>
  </si>
  <si>
    <t xml:space="preserve">013 0203 0000000000 000 </t>
  </si>
  <si>
    <t xml:space="preserve">013 0203 0000000000 100 </t>
  </si>
  <si>
    <t xml:space="preserve">013 0203 0000000000 200 </t>
  </si>
  <si>
    <t xml:space="preserve">013 0203 9990151180 121 </t>
  </si>
  <si>
    <t>Иные выплаты персоналу государственных (муниципальных) органов, за исключением фонда оплаты труда</t>
  </si>
  <si>
    <t xml:space="preserve">013 0203 9990151180 122 </t>
  </si>
  <si>
    <t xml:space="preserve">013 0203 9990151180 129 </t>
  </si>
  <si>
    <t xml:space="preserve">013 0203 9990151180 244 </t>
  </si>
  <si>
    <t>НАЦИОНАЛЬНАЯ БЕЗОПАСНОСТЬ И ПРАВООХРАНИТЕЛЬНАЯ ДЕЯТЕЛЬНОСТЬ</t>
  </si>
  <si>
    <t xml:space="preserve">013 0300 0000000000 000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</si>
  <si>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</si>
  <si>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013 0310 0000000000 000 </t>
  </si>
  <si>
    <t xml:space="preserve">013 0310 0000000000 200 </t>
  </si>
  <si>
    <t xml:space="preserve">013 0310 0840111570 244 </t>
  </si>
  <si>
    <t xml:space="preserve">013 0310 0840211620 244 </t>
  </si>
  <si>
    <t>Другие вопросы в области национальной безопасности и правоохранительной деятельности</t>
  </si>
  <si>
    <t xml:space="preserve">013 0314 0000000000 000 </t>
  </si>
  <si>
    <t xml:space="preserve">013 0314 0000000000 200 </t>
  </si>
  <si>
    <t xml:space="preserve">013 0314 0000000000 500 </t>
  </si>
  <si>
    <t xml:space="preserve">013 0314 0840313290 244 </t>
  </si>
  <si>
    <t xml:space="preserve">013 0314 9130171340 244 </t>
  </si>
  <si>
    <t xml:space="preserve">013 0314 9990160660 540 </t>
  </si>
  <si>
    <t>НАЦИОНАЛЬНАЯ ЭКОНОМИКА</t>
  </si>
  <si>
    <t xml:space="preserve">013 0400 0000000000 000 </t>
  </si>
  <si>
    <t>Дорожное хозяйство (дорожные фонды)</t>
  </si>
  <si>
    <t xml:space="preserve">013 0409 0000000000 000 </t>
  </si>
  <si>
    <t xml:space="preserve">013 0409 0000000000 200 </t>
  </si>
  <si>
    <t xml:space="preserve">013 0409 1040110100 244 </t>
  </si>
  <si>
    <t xml:space="preserve">013 0409 1040110110 244 </t>
  </si>
  <si>
    <t xml:space="preserve">013 0409 104019Д110 244 </t>
  </si>
  <si>
    <t xml:space="preserve">013 0409 10701SД150 244 </t>
  </si>
  <si>
    <t xml:space="preserve">013 0409 2740210130 244 </t>
  </si>
  <si>
    <t>Другие вопросы в области национальной экономики</t>
  </si>
  <si>
    <t xml:space="preserve">013 0412 0000000000 000 </t>
  </si>
  <si>
    <t xml:space="preserve">013 0412 0000000000 100 </t>
  </si>
  <si>
    <t xml:space="preserve">013 0412 0000000000 200 </t>
  </si>
  <si>
    <t>Предоставление субсидий бюджетным, автономным учреждениям и иным некоммерческим организациям</t>
  </si>
  <si>
    <t xml:space="preserve">013 0412 0000000000 600 </t>
  </si>
  <si>
    <t xml:space="preserve">013 0412 1740110350 244 </t>
  </si>
  <si>
    <t xml:space="preserve">013 0412 1740110400 244 </t>
  </si>
  <si>
    <t>Субсидии (гранты в форме субсидий), подлежащие казначейскому сопровождению</t>
  </si>
  <si>
    <t xml:space="preserve">013 0412 3240106470 632 </t>
  </si>
  <si>
    <t>Фонд оплаты труда учреждений</t>
  </si>
  <si>
    <t xml:space="preserve">013 0412 9990100160 111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</si>
  <si>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</si>
  <si>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013 0412 9990100160 119 </t>
  </si>
  <si>
    <t xml:space="preserve">013 0412 9990110360 244 </t>
  </si>
  <si>
    <t>ЖИЛИЩНО-КОММУНАЛЬНОЕ ХОЗЯЙСТВО</t>
  </si>
  <si>
    <t xml:space="preserve">013 0500 0000000000 000 </t>
  </si>
  <si>
    <t>Жилищное хозяйство</t>
  </si>
  <si>
    <t xml:space="preserve">013 0501 0000000000 000 </t>
  </si>
  <si>
    <t xml:space="preserve">013 0501 0000000000 200 </t>
  </si>
  <si>
    <t>Капитальные вложения в объекты государственной (муниципальной) собственности</t>
  </si>
  <si>
    <t xml:space="preserve">013 0501 0000000000 400 </t>
  </si>
  <si>
    <t xml:space="preserve">013 0501 0640296010 244 </t>
  </si>
  <si>
    <t xml:space="preserve">013 0501 0640314860 244 </t>
  </si>
  <si>
    <t xml:space="preserve">013 0501 0640413770 244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</si>
  <si>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</si>
  <si>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013 0501 3440110580 412 </t>
  </si>
  <si>
    <t>Коммунальное хозяйство</t>
  </si>
  <si>
    <t xml:space="preserve">013 0502 0000000000 000 </t>
  </si>
  <si>
    <t xml:space="preserve">013 0502 0000000000 200 </t>
  </si>
  <si>
    <t xml:space="preserve">013 0502 2240111160 244 </t>
  </si>
  <si>
    <t xml:space="preserve">013 0502 2240213200 244 </t>
  </si>
  <si>
    <t xml:space="preserve">013 0502 2240314260 244 </t>
  </si>
  <si>
    <t xml:space="preserve">013 0502 9990110630 244 </t>
  </si>
  <si>
    <t>Благоустройство</t>
  </si>
  <si>
    <t xml:space="preserve">013 0503 0000000000 000 </t>
  </si>
  <si>
    <t xml:space="preserve">013 0503 0000000000 200 </t>
  </si>
  <si>
    <t xml:space="preserve">013 0503 1040110100 244 </t>
  </si>
  <si>
    <t xml:space="preserve">013 0503 1240113280 244 </t>
  </si>
  <si>
    <t xml:space="preserve">013 0503 1940113280 244 </t>
  </si>
  <si>
    <t xml:space="preserve">013 0503 1940113320 244 </t>
  </si>
  <si>
    <t xml:space="preserve">013 0503 19701S4790 244 </t>
  </si>
  <si>
    <t xml:space="preserve">013 0503 19701S5140 244 </t>
  </si>
  <si>
    <t xml:space="preserve">013 0503 2240413180 244 </t>
  </si>
  <si>
    <t xml:space="preserve">013 0503 2240413180 247 </t>
  </si>
  <si>
    <t xml:space="preserve">013 0503 2740213280 244 </t>
  </si>
  <si>
    <t xml:space="preserve">013 0503 27701S4800 244 </t>
  </si>
  <si>
    <t xml:space="preserve">013 0503 4240115130 244 </t>
  </si>
  <si>
    <t xml:space="preserve">013 0503 42401S5130 244 </t>
  </si>
  <si>
    <t xml:space="preserve">013 0503 9990113280 244 </t>
  </si>
  <si>
    <t>ОБРАЗОВАНИЕ</t>
  </si>
  <si>
    <t xml:space="preserve">013 0700 0000000000 000 </t>
  </si>
  <si>
    <t>Молодежная политика</t>
  </si>
  <si>
    <t xml:space="preserve">013 0707 0000000000 000 </t>
  </si>
  <si>
    <t xml:space="preserve">013 0707 0000000000 100 </t>
  </si>
  <si>
    <t xml:space="preserve">013 0707 0000000000 200 </t>
  </si>
  <si>
    <t>Иные выплаты государственных (муниципальных) органов привлекаемым лицам</t>
  </si>
  <si>
    <t xml:space="preserve">013 0707 2040111680 123 </t>
  </si>
  <si>
    <t xml:space="preserve">013 0707 2040111680 244 </t>
  </si>
  <si>
    <t>Другие вопросы в области образования</t>
  </si>
  <si>
    <t xml:space="preserve">013 0709 0000000000 000 </t>
  </si>
  <si>
    <t xml:space="preserve">013 0709 0000000000 200 </t>
  </si>
  <si>
    <t xml:space="preserve">013 0709 2040112290 244 </t>
  </si>
  <si>
    <t>КУЛЬТУРА, КИНЕМАТОГРАФИЯ</t>
  </si>
  <si>
    <t xml:space="preserve">013 0800 0000000000 000 </t>
  </si>
  <si>
    <t>Культура</t>
  </si>
  <si>
    <t xml:space="preserve">013 0801 0000000000 000 </t>
  </si>
  <si>
    <t xml:space="preserve">013 0801 0000000000 100 </t>
  </si>
  <si>
    <t xml:space="preserve">013 0801 0000000000 200 </t>
  </si>
  <si>
    <t xml:space="preserve">013 0801 0000000000 800 </t>
  </si>
  <si>
    <t xml:space="preserve">013 0801 0740400160 111 </t>
  </si>
  <si>
    <t xml:space="preserve">013 0801 0740400160 119 </t>
  </si>
  <si>
    <t xml:space="preserve">013 0801 0740400160 244 </t>
  </si>
  <si>
    <t xml:space="preserve">013 0801 0740400160 247 </t>
  </si>
  <si>
    <t>Уплата налога на имущество организаций и земельного налога</t>
  </si>
  <si>
    <t xml:space="preserve">013 0801 0740400160 851 </t>
  </si>
  <si>
    <t xml:space="preserve">013 0801 0740400160 852 </t>
  </si>
  <si>
    <t xml:space="preserve">013 0801 0740400160 853 </t>
  </si>
  <si>
    <t xml:space="preserve">013 0801 07404S0360 111 </t>
  </si>
  <si>
    <t xml:space="preserve">013 0801 07404S0360 119 </t>
  </si>
  <si>
    <t xml:space="preserve">013 0801 9990100160 111 </t>
  </si>
  <si>
    <t xml:space="preserve">013 0801 9990100160 119 </t>
  </si>
  <si>
    <t xml:space="preserve">013 0801 9990100160 244 </t>
  </si>
  <si>
    <t>СОЦИАЛЬНАЯ ПОЛИТИКА</t>
  </si>
  <si>
    <t xml:space="preserve">013 1000 0000000000 000 </t>
  </si>
  <si>
    <t>Пенсионное обеспечение</t>
  </si>
  <si>
    <t xml:space="preserve">013 1001 0000000000 000 </t>
  </si>
  <si>
    <t>Социальное обеспечение и иные выплаты населению</t>
  </si>
  <si>
    <t xml:space="preserve">013 1001 0000000000 300 </t>
  </si>
  <si>
    <t>Пособия, компенсации и иные социальные выплаты гражданам, кроме публичных нормативных обязательств</t>
  </si>
  <si>
    <t xml:space="preserve">013 1001 9990103080 321 </t>
  </si>
  <si>
    <t>Социальное обеспечение населения</t>
  </si>
  <si>
    <t xml:space="preserve">013 1003 0000000000 000 </t>
  </si>
  <si>
    <t xml:space="preserve">013 1003 0000000000 300 </t>
  </si>
  <si>
    <t>Субсидии гражданам на приобретение жилья</t>
  </si>
  <si>
    <t xml:space="preserve">013 1003 34701R4970 322 </t>
  </si>
  <si>
    <t>ФИЗИЧЕСКАЯ КУЛЬТУРА И СПОРТ</t>
  </si>
  <si>
    <t xml:space="preserve">013 1100 0000000000 000 </t>
  </si>
  <si>
    <t>Физическая культура</t>
  </si>
  <si>
    <t xml:space="preserve">013 1101 0000000000 000 </t>
  </si>
  <si>
    <t xml:space="preserve">013 1101 0000000000 100 </t>
  </si>
  <si>
    <t xml:space="preserve">013 1101 0000000000 200 </t>
  </si>
  <si>
    <t xml:space="preserve">013 1101 0440113300 123 </t>
  </si>
  <si>
    <t xml:space="preserve">013 1101 0440113300 244 </t>
  </si>
  <si>
    <t xml:space="preserve">043 0100 0000000000 000 </t>
  </si>
  <si>
    <t>Функционирование высшего должностного лица субъекта Российской Федерации и муниципального образования</t>
  </si>
  <si>
    <t xml:space="preserve">043 0102 0000000000 000 </t>
  </si>
  <si>
    <t xml:space="preserve">043 0102 0000000000 100 </t>
  </si>
  <si>
    <t xml:space="preserve">043 0102 9110100030 121 </t>
  </si>
  <si>
    <t xml:space="preserve">043 0102 9110100030 129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</si>
  <si>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</si>
  <si>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043 0103 0000000000 000 </t>
  </si>
  <si>
    <t xml:space="preserve">043 0103 0000000000 100 </t>
  </si>
  <si>
    <t xml:space="preserve">043 0103 0000000000 200 </t>
  </si>
  <si>
    <t xml:space="preserve">043 0103 0000000000 800 </t>
  </si>
  <si>
    <t xml:space="preserve">043 0103 9130100040 244 </t>
  </si>
  <si>
    <t xml:space="preserve">043 0103 9130100040 853 </t>
  </si>
  <si>
    <t xml:space="preserve">043 0103 9150100120 121 </t>
  </si>
  <si>
    <t xml:space="preserve">043 0103 9150100120 129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</si>
  <si>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</si>
  <si>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</si>
  <si>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</si>
  <si>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</si>
  <si>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</si>
  <si>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</si>
  <si>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</si>
  <si>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</si>
  <si>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</si>
  <si>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</si>
  <si>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</si>
  <si>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</si>
  <si>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</si>
  <si>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</si>
  <si>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</si>
  <si>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</si>
  <si>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</si>
  <si>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</si>
  <si>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</si>
  <si>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</si>
  <si>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</si>
  <si>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городских поселений</t>
  </si>
  <si>
    <t>000 01050201130000510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</si>
  <si>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</si>
  <si>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</si>
  <si>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</si>
  <si>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городских поселений</t>
  </si>
  <si>
    <t>000 01050201130000610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</si>
  <si>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</si>
  <si>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</si>
  <si>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</si>
  <si>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</si>
  <si>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</si>
  <si>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</si>
  <si>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</si>
  <si>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</si>
  <si>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</si>
  <si>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</si>
  <si>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</si>
  <si>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</si>
  <si>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RESPPERSONS&amp;=Начальник отдела учета и отчетности - главный бухгалтер=О.В.Азовкина</t>
  </si>
  <si>
    <t>Доходы/FILE_NAME</t>
  </si>
  <si>
    <t>D:/117/\117M01.txt</t>
  </si>
  <si>
    <t>Доходы/EXPORT_SRC_CODE</t>
  </si>
  <si>
    <t>Доходы/PERIOD</t>
  </si>
  <si>
    <t>10 марта 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</si>
</sst>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left"/>
    </xf>
    <xf numFmtId="49" fontId="2" fillId="0" borderId="0" xfId="0" applyNumberFormat="1" applyFont="1" applyAlignment="1">
      <alignment horizontal="right"/>
    </xf>
    <xf numFmtId="49" fontId="2" fillId="0" borderId="2" xfId="0" applyNumberFormat="1" applyFont="1" applyBorder="1" applyAlignment="1">
      <alignment horizontal="centerContinuous"/>
    </xf>
    <xf numFmtId="164" fontId="2" fillId="0" borderId="3" xfId="0" applyNumberFormat="1" applyFont="1" applyBorder="1" applyAlignment="1">
      <alignment horizontal="center"/>
    </xf>
    <xf numFmtId="49" fontId="3" fillId="0" borderId="0" xfId="0" applyNumberFormat="1" applyFont="1"/>
    <xf numFmtId="49" fontId="2" fillId="0" borderId="4" xfId="0" applyNumberFormat="1" applyFont="1" applyBorder="1" applyAlignment="1">
      <alignment horizontal="center"/>
    </xf>
    <xf numFmtId="0" fontId="2" fillId="0" borderId="0" xfId="0" applyFont="1" applyAlignment="1">
      <alignment horizontal="left"/>
    </xf>
    <xf numFmtId="49" fontId="2" fillId="0" borderId="3" xfId="0" applyNumberFormat="1" applyFont="1" applyBorder="1" applyAlignment="1">
      <alignment horizontal="center"/>
    </xf>
    <xf numFmtId="49" fontId="2" fillId="0" borderId="0" xfId="0" applyNumberFormat="1" applyFont="1"/>
    <xf numFmtId="49" fontId="2" fillId="0" borderId="4" xfId="0" applyNumberFormat="1" applyFont="1" applyBorder="1" applyAlignment="1">
      <alignment horizontal="centerContinuous"/>
    </xf>
    <xf numFmtId="49" fontId="2" fillId="0" borderId="0" xfId="0" applyNumberFormat="1" applyFont="1" applyAlignment="1">
      <alignment horizontal="left"/>
    </xf>
    <xf numFmtId="49" fontId="2" fillId="0" borderId="7" xfId="0" applyNumberFormat="1" applyFont="1" applyBorder="1" applyAlignment="1">
      <alignment horizontal="centerContinuous"/>
    </xf>
    <xf numFmtId="0" fontId="1" fillId="0" borderId="0" xfId="0" applyFont="1"/>
    <xf numFmtId="0" fontId="2" fillId="0" borderId="1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19" xfId="0" applyNumberFormat="1" applyFont="1" applyBorder="1" applyAlignment="1">
      <alignment horizontal="center" vertical="center"/>
    </xf>
    <xf numFmtId="49" fontId="2" fillId="0" borderId="20" xfId="0" applyNumberFormat="1" applyFont="1" applyBorder="1" applyAlignment="1">
      <alignment horizontal="center" vertical="center"/>
    </xf>
    <xf numFmtId="49" fontId="2" fillId="0" borderId="21" xfId="0" applyNumberFormat="1" applyFont="1" applyBorder="1" applyAlignment="1">
      <alignment horizontal="left" wrapText="1"/>
    </xf>
    <xf numFmtId="49" fontId="2" fillId="0" borderId="22" xfId="0" applyNumberFormat="1" applyFont="1" applyBorder="1" applyAlignment="1">
      <alignment horizontal="center" wrapText="1"/>
    </xf>
    <xf numFmtId="49" fontId="2" fillId="0" borderId="23" xfId="0" applyNumberFormat="1" applyFont="1" applyBorder="1" applyAlignment="1">
      <alignment horizontal="center"/>
    </xf>
    <xf numFmtId="4" fontId="2" fillId="0" borderId="24" xfId="0" applyNumberFormat="1" applyFont="1" applyBorder="1" applyAlignment="1">
      <alignment horizontal="right"/>
    </xf>
    <xf numFmtId="4" fontId="2" fillId="0" borderId="25" xfId="0" applyNumberFormat="1" applyFont="1" applyBorder="1" applyAlignment="1">
      <alignment horizontal="right"/>
    </xf>
    <xf numFmtId="49" fontId="2" fillId="0" borderId="26" xfId="0" applyNumberFormat="1" applyFont="1" applyBorder="1" applyAlignment="1">
      <alignment horizontal="left" wrapText="1"/>
    </xf>
    <xf numFmtId="49" fontId="2" fillId="0" borderId="27" xfId="0" applyNumberFormat="1" applyFont="1" applyBorder="1" applyAlignment="1">
      <alignment horizontal="center" wrapText="1"/>
    </xf>
    <xf numFmtId="49" fontId="2" fillId="0" borderId="28" xfId="0" applyNumberFormat="1" applyFont="1" applyBorder="1" applyAlignment="1">
      <alignment horizontal="center"/>
    </xf>
    <xf numFmtId="4" fontId="2" fillId="0" borderId="29" xfId="0" applyNumberFormat="1" applyFont="1" applyBorder="1" applyAlignment="1">
      <alignment horizontal="right"/>
    </xf>
    <xf numFmtId="4" fontId="2" fillId="0" borderId="30" xfId="0" applyNumberFormat="1" applyFont="1" applyBorder="1" applyAlignment="1">
      <alignment horizontal="right"/>
    </xf>
    <xf numFmtId="49" fontId="2" fillId="0" borderId="31" xfId="0" applyNumberFormat="1" applyFont="1" applyBorder="1" applyAlignment="1">
      <alignment horizontal="left" wrapText="1"/>
    </xf>
    <xf numFmtId="49" fontId="2" fillId="0" borderId="14" xfId="0" applyNumberFormat="1" applyFont="1" applyBorder="1" applyAlignment="1">
      <alignment horizontal="center" wrapText="1"/>
    </xf>
    <xf numFmtId="49" fontId="2" fillId="0" borderId="32" xfId="0" applyNumberFormat="1" applyFont="1" applyBorder="1" applyAlignment="1">
      <alignment horizontal="center"/>
    </xf>
    <xf numFmtId="4" fontId="2" fillId="0" borderId="15" xfId="0" applyNumberFormat="1" applyFont="1" applyBorder="1" applyAlignment="1">
      <alignment horizontal="right"/>
    </xf>
    <xf numFmtId="4" fontId="2" fillId="0" borderId="16" xfId="0" applyNumberFormat="1" applyFont="1" applyBorder="1" applyAlignment="1">
      <alignment horizontal="right"/>
    </xf>
    <xf numFmtId="165" fontId="2" fillId="0" borderId="31" xfId="0" applyNumberFormat="1" applyFont="1" applyBorder="1" applyAlignment="1">
      <alignment horizontal="left" wrapText="1"/>
    </xf>
    <xf numFmtId="0" fontId="2" fillId="0" borderId="33" xfId="0" applyFont="1" applyBorder="1" applyAlignment="1">
      <alignment horizontal="left"/>
    </xf>
    <xf numFmtId="0" fontId="2" fillId="0" borderId="34" xfId="0" applyFont="1" applyBorder="1" applyAlignment="1">
      <alignment horizontal="center"/>
    </xf>
    <xf numFmtId="49" fontId="2" fillId="0" borderId="34" xfId="0" applyNumberFormat="1" applyFont="1" applyBorder="1" applyAlignment="1">
      <alignment horizontal="center" vertical="center"/>
    </xf>
    <xf numFmtId="0" fontId="3" fillId="0" borderId="0" xfId="0" applyFont="1"/>
    <xf numFmtId="0" fontId="2" fillId="0" borderId="36" xfId="0" applyFont="1" applyBorder="1" applyAlignment="1">
      <alignment vertical="center" wrapText="1"/>
    </xf>
    <xf numFmtId="49" fontId="2" fillId="0" borderId="36" xfId="0" applyNumberFormat="1" applyFont="1" applyBorder="1" applyAlignment="1">
      <alignment horizontal="center" vertical="center" wrapText="1"/>
    </xf>
    <xf numFmtId="49" fontId="2" fillId="0" borderId="13" xfId="0" applyNumberFormat="1" applyFont="1" applyBorder="1" applyAlignment="1">
      <alignment vertical="center"/>
    </xf>
    <xf numFmtId="0" fontId="2" fillId="0" borderId="32" xfId="0" applyFont="1" applyBorder="1" applyAlignment="1">
      <alignment vertical="center" wrapText="1"/>
    </xf>
    <xf numFmtId="49" fontId="2" fillId="0" borderId="32" xfId="0" applyNumberFormat="1" applyFont="1" applyBorder="1" applyAlignment="1">
      <alignment horizontal="center" vertical="center" wrapText="1"/>
    </xf>
    <xf numFmtId="49" fontId="2" fillId="0" borderId="16" xfId="0" applyNumberFormat="1" applyFont="1" applyBorder="1" applyAlignment="1">
      <alignment vertical="center"/>
    </xf>
    <xf numFmtId="49" fontId="2" fillId="0" borderId="18" xfId="0" applyNumberFormat="1" applyFont="1" applyBorder="1" applyAlignment="1">
      <alignment horizontal="center" vertical="center"/>
    </xf>
    <xf numFmtId="49" fontId="4" fillId="0" borderId="31" xfId="0" applyNumberFormat="1" applyFont="1" applyBorder="1" applyAlignment="1">
      <alignment horizontal="left" wrapText="1"/>
    </xf>
    <xf numFmtId="49" fontId="4" fillId="0" borderId="37" xfId="0" applyNumberFormat="1" applyFont="1" applyBorder="1" applyAlignment="1">
      <alignment horizontal="center" wrapText="1"/>
    </xf>
    <xf numFmtId="49" fontId="4" fillId="0" borderId="32" xfId="0" applyNumberFormat="1" applyFont="1" applyBorder="1" applyAlignment="1">
      <alignment horizontal="center"/>
    </xf>
    <xf numFmtId="4" fontId="4" fillId="0" borderId="15" xfId="0" applyNumberFormat="1" applyFont="1" applyBorder="1" applyAlignment="1">
      <alignment horizontal="right"/>
    </xf>
    <xf numFmtId="4" fontId="4" fillId="0" borderId="32" xfId="0" applyNumberFormat="1" applyFont="1" applyBorder="1" applyAlignment="1">
      <alignment horizontal="right"/>
    </xf>
    <xf numFmtId="4" fontId="4" fillId="0" borderId="16" xfId="0" applyNumberFormat="1" applyFont="1" applyBorder="1" applyAlignment="1">
      <alignment horizontal="right"/>
    </xf>
    <xf numFmtId="0" fontId="2" fillId="0" borderId="26" xfId="0" applyFont="1" applyBorder="1"/>
    <xf numFmtId="0" fontId="3" fillId="0" borderId="27" xfId="0" applyFont="1" applyBorder="1"/>
    <xf numFmtId="0" fontId="3" fillId="0" borderId="28" xfId="0" applyFont="1" applyBorder="1" applyAlignment="1">
      <alignment horizontal="center"/>
    </xf>
    <xf numFmtId="0" fontId="3" fillId="0" borderId="29" xfId="0" applyFont="1" applyBorder="1" applyAlignment="1">
      <alignment horizontal="right"/>
    </xf>
    <xf numFmtId="0" fontId="3" fillId="0" borderId="29" xfId="0" applyFont="1" applyBorder="1"/>
    <xf numFmtId="0" fontId="3" fillId="0" borderId="30" xfId="0" applyFont="1" applyBorder="1"/>
    <xf numFmtId="49" fontId="2" fillId="0" borderId="25" xfId="0" applyNumberFormat="1" applyFont="1" applyBorder="1" applyAlignment="1">
      <alignment horizontal="center" wrapText="1"/>
    </xf>
    <xf numFmtId="4" fontId="2" fillId="0" borderId="23" xfId="0" applyNumberFormat="1" applyFont="1" applyBorder="1" applyAlignment="1">
      <alignment horizontal="right"/>
    </xf>
    <xf numFmtId="4" fontId="2" fillId="0" borderId="38" xfId="0" applyNumberFormat="1" applyFont="1" applyBorder="1" applyAlignment="1">
      <alignment horizontal="right"/>
    </xf>
    <xf numFmtId="0" fontId="3" fillId="0" borderId="6" xfId="0" applyFont="1" applyBorder="1"/>
    <xf numFmtId="0" fontId="3" fillId="0" borderId="39" xfId="0" applyFont="1" applyBorder="1"/>
    <xf numFmtId="0" fontId="3" fillId="0" borderId="39" xfId="0" applyFont="1" applyBorder="1" applyAlignment="1">
      <alignment horizontal="center"/>
    </xf>
    <xf numFmtId="0" fontId="3" fillId="0" borderId="39" xfId="0" applyFont="1" applyBorder="1" applyAlignment="1">
      <alignment horizontal="right"/>
    </xf>
    <xf numFmtId="49" fontId="2" fillId="0" borderId="38" xfId="0" applyNumberFormat="1" applyFont="1" applyBorder="1" applyAlignment="1">
      <alignment horizontal="left" wrapText="1"/>
    </xf>
    <xf numFmtId="49" fontId="2" fillId="0" borderId="40" xfId="0" applyNumberFormat="1" applyFont="1" applyBorder="1" applyAlignment="1">
      <alignment horizontal="center" wrapText="1"/>
    </xf>
    <xf numFmtId="49" fontId="2" fillId="0" borderId="41" xfId="0" applyNumberFormat="1" applyFont="1" applyBorder="1" applyAlignment="1">
      <alignment horizontal="center"/>
    </xf>
    <xf numFmtId="4" fontId="2" fillId="0" borderId="42" xfId="0" applyNumberFormat="1" applyFont="1" applyBorder="1" applyAlignment="1">
      <alignment horizontal="right"/>
    </xf>
    <xf numFmtId="4" fontId="2" fillId="0" borderId="43" xfId="0" applyNumberFormat="1" applyFont="1" applyBorder="1" applyAlignment="1">
      <alignment horizontal="right"/>
    </xf>
    <xf numFmtId="49" fontId="3" fillId="0" borderId="0" xfId="0" applyNumberFormat="1" applyFont="1" applyAlignment="1">
      <alignment horizontal="center"/>
    </xf>
    <xf numFmtId="49" fontId="4" fillId="0" borderId="44" xfId="0" applyNumberFormat="1" applyFont="1" applyBorder="1" applyAlignment="1">
      <alignment horizontal="left" wrapText="1"/>
    </xf>
    <xf numFmtId="49" fontId="4" fillId="0" borderId="22" xfId="0" applyNumberFormat="1" applyFont="1" applyBorder="1" applyAlignment="1">
      <alignment horizontal="center" wrapText="1"/>
    </xf>
    <xf numFmtId="49" fontId="4" fillId="0" borderId="24" xfId="0" applyNumberFormat="1" applyFont="1" applyBorder="1" applyAlignment="1">
      <alignment horizontal="center" wrapText="1"/>
    </xf>
    <xf numFmtId="4" fontId="4" fillId="0" borderId="24" xfId="0" applyNumberFormat="1" applyFont="1" applyBorder="1" applyAlignment="1">
      <alignment horizontal="right"/>
    </xf>
    <xf numFmtId="4" fontId="4" fillId="0" borderId="38" xfId="0" applyNumberFormat="1" applyFont="1" applyBorder="1" applyAlignment="1">
      <alignment horizontal="right"/>
    </xf>
    <xf numFmtId="0" fontId="2" fillId="0" borderId="45" xfId="0" applyFont="1" applyBorder="1" applyAlignment="1">
      <alignment horizontal="left"/>
    </xf>
    <xf numFmtId="0" fontId="2" fillId="0" borderId="27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49" fontId="2" fillId="0" borderId="29" xfId="0" applyNumberFormat="1" applyFont="1" applyBorder="1" applyAlignment="1">
      <alignment horizontal="center"/>
    </xf>
    <xf numFmtId="49" fontId="2" fillId="0" borderId="30" xfId="0" applyNumberFormat="1" applyFont="1" applyBorder="1" applyAlignment="1">
      <alignment horizontal="center"/>
    </xf>
    <xf numFmtId="49" fontId="4" fillId="0" borderId="14" xfId="0" applyNumberFormat="1" applyFont="1" applyBorder="1" applyAlignment="1">
      <alignment horizontal="center" wrapText="1"/>
    </xf>
    <xf numFmtId="49" fontId="4" fillId="0" borderId="15" xfId="0" applyNumberFormat="1" applyFont="1" applyBorder="1" applyAlignment="1">
      <alignment horizontal="center" wrapText="1"/>
    </xf>
    <xf numFmtId="49" fontId="2" fillId="0" borderId="24" xfId="0" applyNumberFormat="1" applyFont="1" applyBorder="1" applyAlignment="1">
      <alignment horizontal="center" wrapText="1"/>
    </xf>
    <xf numFmtId="0" fontId="3" fillId="0" borderId="33" xfId="0" applyFont="1" applyBorder="1" applyAlignment="1">
      <alignment horizontal="left"/>
    </xf>
    <xf numFmtId="0" fontId="3" fillId="0" borderId="34" xfId="0" applyFont="1" applyBorder="1" applyAlignment="1">
      <alignment horizontal="center"/>
    </xf>
    <xf numFmtId="0" fontId="3" fillId="0" borderId="34" xfId="0" applyFont="1" applyBorder="1" applyAlignment="1">
      <alignment horizontal="left"/>
    </xf>
    <xf numFmtId="49" fontId="3" fillId="0" borderId="34" xfId="0" applyNumberFormat="1" applyFont="1" applyBorder="1"/>
    <xf numFmtId="0" fontId="3" fillId="0" borderId="34" xfId="0" applyFont="1" applyBorder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49" fontId="2" fillId="0" borderId="5" xfId="0" applyNumberFormat="1" applyFont="1" applyBorder="1" applyAlignment="1">
      <alignment horizontal="left" wrapText="1"/>
    </xf>
    <xf numFmtId="49" fontId="3" fillId="0" borderId="5" xfId="0" applyNumberFormat="1" applyFont="1" applyBorder="1" applyAlignment="1">
      <alignment wrapText="1"/>
    </xf>
    <xf numFmtId="49" fontId="2" fillId="0" borderId="6" xfId="0" applyNumberFormat="1" applyFont="1" applyBorder="1" applyAlignment="1">
      <alignment horizontal="left" wrapText="1"/>
    </xf>
    <xf numFmtId="0" fontId="2" fillId="0" borderId="9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49" fontId="2" fillId="0" borderId="9" xfId="0" applyNumberFormat="1" applyFont="1" applyBorder="1" applyAlignment="1">
      <alignment horizontal="center" vertical="center" wrapText="1"/>
    </xf>
    <xf numFmtId="49" fontId="2" fillId="0" borderId="12" xfId="0" applyNumberFormat="1" applyFont="1" applyBorder="1" applyAlignment="1">
      <alignment horizontal="center" vertical="center" wrapText="1"/>
    </xf>
    <xf numFmtId="49" fontId="2" fillId="0" borderId="15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49" fontId="2" fillId="0" borderId="10" xfId="0" applyNumberFormat="1" applyFont="1" applyBorder="1" applyAlignment="1">
      <alignment horizontal="center" vertical="center" wrapText="1"/>
    </xf>
    <xf numFmtId="49" fontId="2" fillId="0" borderId="13" xfId="0" applyNumberFormat="1" applyFont="1" applyBorder="1" applyAlignment="1">
      <alignment horizontal="center" vertical="center" wrapText="1"/>
    </xf>
    <xf numFmtId="49" fontId="2" fillId="0" borderId="16" xfId="0" applyNumberFormat="1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right"/>
    </xf>
    <xf numFmtId="0" fontId="2" fillId="0" borderId="3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0</xdr:rowOff>
    </xdr:from>
    <xdr:to>
      <xdr:col>2</xdr:col>
      <xdr:colOff>2348495</xdr:colOff>
      <xdr:row>26</xdr:row>
      <xdr:rowOff>151304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pSpPr>
          <a:grpSpLocks/>
        </xdr:cNvGrpSpPr>
      </xdr:nvGrpSpPr>
      <xdr:grpSpPr bwMode="auto">
        <a:xfrm>
          <a:off x="0" y="4048125"/>
          <a:ext cx="5539370" cy="475154"/>
          <a:chOff x="0" y="0"/>
          <a:chExt cx="1023" cy="255"/>
        </a:xfrm>
      </xdr:grpSpPr>
      <xdr:sp macro="" textlink="">
        <xdr:nvSpPr>
          <xdr:cNvPr id="3" name="Text Box 2">
            <a:extLst>
              <a:ext uri="{FF2B5EF4-FFF2-40B4-BE49-F238E27FC236}">
                <a16:creationId xmlns:a16="http://schemas.microsoft.com/office/drawing/2014/main" id="{00000000-0008-0000-0200-000003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Зам.главы администрации - председатель комитета финансов</a:t>
            </a:r>
          </a:p>
        </xdr:txBody>
      </xdr:sp>
      <xdr:sp macro="" textlink="">
        <xdr:nvSpPr>
          <xdr:cNvPr id="4" name="Text Box 3">
            <a:extLst>
              <a:ext uri="{FF2B5EF4-FFF2-40B4-BE49-F238E27FC236}">
                <a16:creationId xmlns:a16="http://schemas.microsoft.com/office/drawing/2014/main" id="{00000000-0008-0000-0200-000004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64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5" name="Line 4">
            <a:extLst>
              <a:ext uri="{FF2B5EF4-FFF2-40B4-BE49-F238E27FC236}">
                <a16:creationId xmlns:a16="http://schemas.microsoft.com/office/drawing/2014/main" id="{00000000-0008-0000-0200-000005000000}"/>
              </a:ext>
            </a:extLst>
          </xdr:cNvPr>
          <xdr:cNvSpPr>
            <a:spLocks noChangeShapeType="1"/>
          </xdr:cNvSpPr>
        </xdr:nvSpPr>
        <xdr:spPr bwMode="auto">
          <a:xfrm>
            <a:off x="1" y="16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6" name="Text Box 5">
            <a:extLst>
              <a:ext uri="{FF2B5EF4-FFF2-40B4-BE49-F238E27FC236}">
                <a16:creationId xmlns:a16="http://schemas.microsoft.com/office/drawing/2014/main" id="{00000000-0008-0000-0200-000006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7" name="Text Box 6">
            <a:extLst>
              <a:ext uri="{FF2B5EF4-FFF2-40B4-BE49-F238E27FC236}">
                <a16:creationId xmlns:a16="http://schemas.microsoft.com/office/drawing/2014/main" id="{00000000-0008-0000-0200-000007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65"/>
            <a:ext cx="165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" name="Line 7">
            <a:extLst>
              <a:ext uri="{FF2B5EF4-FFF2-40B4-BE49-F238E27FC236}">
                <a16:creationId xmlns:a16="http://schemas.microsoft.com/office/drawing/2014/main" id="{00000000-0008-0000-0200-000008000000}"/>
              </a:ext>
            </a:extLst>
          </xdr:cNvPr>
          <xdr:cNvSpPr>
            <a:spLocks noChangeShapeType="1"/>
          </xdr:cNvSpPr>
        </xdr:nvSpPr>
        <xdr:spPr bwMode="auto">
          <a:xfrm>
            <a:off x="404" y="165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9" name="Text Box 8">
            <a:extLst>
              <a:ext uri="{FF2B5EF4-FFF2-40B4-BE49-F238E27FC236}">
                <a16:creationId xmlns:a16="http://schemas.microsoft.com/office/drawing/2014/main" id="{00000000-0008-0000-0200-000009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Мурша С.И.  </a:t>
            </a:r>
          </a:p>
        </xdr:txBody>
      </xdr:sp>
      <xdr:sp macro="" textlink="">
        <xdr:nvSpPr>
          <xdr:cNvPr id="10" name="Text Box 9">
            <a:extLst>
              <a:ext uri="{FF2B5EF4-FFF2-40B4-BE49-F238E27FC236}">
                <a16:creationId xmlns:a16="http://schemas.microsoft.com/office/drawing/2014/main" id="{00000000-0008-0000-0200-00000A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65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" name="Line 10">
            <a:extLst>
              <a:ext uri="{FF2B5EF4-FFF2-40B4-BE49-F238E27FC236}">
                <a16:creationId xmlns:a16="http://schemas.microsoft.com/office/drawing/2014/main" id="{00000000-0008-0000-0200-00000B000000}"/>
              </a:ext>
            </a:extLst>
          </xdr:cNvPr>
          <xdr:cNvSpPr>
            <a:spLocks noChangeShapeType="1"/>
          </xdr:cNvSpPr>
        </xdr:nvSpPr>
        <xdr:spPr bwMode="auto">
          <a:xfrm>
            <a:off x="625" y="165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0</xdr:rowOff>
    </xdr:from>
    <xdr:to>
      <xdr:col>2</xdr:col>
      <xdr:colOff>2348495</xdr:colOff>
      <xdr:row>32</xdr:row>
      <xdr:rowOff>111833</xdr:rowOff>
    </xdr:to>
    <xdr:grpSp>
      <xdr:nvGrpSpPr>
        <xdr:cNvPr id="12" name="Group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GrpSpPr>
          <a:grpSpLocks/>
        </xdr:cNvGrpSpPr>
      </xdr:nvGrpSpPr>
      <xdr:grpSpPr bwMode="auto">
        <a:xfrm>
          <a:off x="0" y="4695825"/>
          <a:ext cx="5539370" cy="759533"/>
          <a:chOff x="0" y="0"/>
          <a:chExt cx="1023" cy="255"/>
        </a:xfrm>
      </xdr:grpSpPr>
      <xdr:sp macro="" textlink="">
        <xdr:nvSpPr>
          <xdr:cNvPr id="13" name="Text Box 12">
            <a:extLst>
              <a:ext uri="{FF2B5EF4-FFF2-40B4-BE49-F238E27FC236}">
                <a16:creationId xmlns:a16="http://schemas.microsoft.com/office/drawing/2014/main" id="{00000000-0008-0000-0200-00000D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79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Заместитель председателя комитета финансов -начальник бюджетного отдела</a:t>
            </a:r>
          </a:p>
        </xdr:txBody>
      </xdr:sp>
      <xdr:sp macro="" textlink="">
        <xdr:nvSpPr>
          <xdr:cNvPr id="14" name="Text Box 13">
            <a:extLst>
              <a:ext uri="{FF2B5EF4-FFF2-40B4-BE49-F238E27FC236}">
                <a16:creationId xmlns:a16="http://schemas.microsoft.com/office/drawing/2014/main" id="{00000000-0008-0000-0200-00000E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80"/>
            <a:ext cx="347" cy="4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15" name="Line 14">
            <a:extLst>
              <a:ext uri="{FF2B5EF4-FFF2-40B4-BE49-F238E27FC236}">
                <a16:creationId xmlns:a16="http://schemas.microsoft.com/office/drawing/2014/main" id="{00000000-0008-0000-0200-00000F000000}"/>
              </a:ext>
            </a:extLst>
          </xdr:cNvPr>
          <xdr:cNvSpPr>
            <a:spLocks noChangeShapeType="1"/>
          </xdr:cNvSpPr>
        </xdr:nvSpPr>
        <xdr:spPr bwMode="auto">
          <a:xfrm>
            <a:off x="1" y="180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6" name="Text Box 15">
            <a:extLst>
              <a:ext uri="{FF2B5EF4-FFF2-40B4-BE49-F238E27FC236}">
                <a16:creationId xmlns:a16="http://schemas.microsoft.com/office/drawing/2014/main" id="{00000000-0008-0000-0200-000010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79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17" name="Text Box 16">
            <a:extLst>
              <a:ext uri="{FF2B5EF4-FFF2-40B4-BE49-F238E27FC236}">
                <a16:creationId xmlns:a16="http://schemas.microsoft.com/office/drawing/2014/main" id="{00000000-0008-0000-0200-000011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81"/>
            <a:ext cx="165" cy="4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8" name="Line 17">
            <a:extLst>
              <a:ext uri="{FF2B5EF4-FFF2-40B4-BE49-F238E27FC236}">
                <a16:creationId xmlns:a16="http://schemas.microsoft.com/office/drawing/2014/main" id="{00000000-0008-0000-0200-000012000000}"/>
              </a:ext>
            </a:extLst>
          </xdr:cNvPr>
          <xdr:cNvSpPr>
            <a:spLocks noChangeShapeType="1"/>
          </xdr:cNvSpPr>
        </xdr:nvSpPr>
        <xdr:spPr bwMode="auto">
          <a:xfrm>
            <a:off x="404" y="181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9" name="Text Box 18">
            <a:extLst>
              <a:ext uri="{FF2B5EF4-FFF2-40B4-BE49-F238E27FC236}">
                <a16:creationId xmlns:a16="http://schemas.microsoft.com/office/drawing/2014/main" id="{00000000-0008-0000-0200-000013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79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Иванова И.В.  </a:t>
            </a:r>
          </a:p>
        </xdr:txBody>
      </xdr:sp>
      <xdr:sp macro="" textlink="">
        <xdr:nvSpPr>
          <xdr:cNvPr id="20" name="Text Box 19">
            <a:extLst>
              <a:ext uri="{FF2B5EF4-FFF2-40B4-BE49-F238E27FC236}">
                <a16:creationId xmlns:a16="http://schemas.microsoft.com/office/drawing/2014/main" id="{00000000-0008-0000-0200-000014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81"/>
            <a:ext cx="347" cy="4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1" name="Line 20">
            <a:extLst>
              <a:ext uri="{FF2B5EF4-FFF2-40B4-BE49-F238E27FC236}">
                <a16:creationId xmlns:a16="http://schemas.microsoft.com/office/drawing/2014/main" id="{00000000-0008-0000-0200-000015000000}"/>
              </a:ext>
            </a:extLst>
          </xdr:cNvPr>
          <xdr:cNvSpPr>
            <a:spLocks noChangeShapeType="1"/>
          </xdr:cNvSpPr>
        </xdr:nvSpPr>
        <xdr:spPr bwMode="auto">
          <a:xfrm>
            <a:off x="625" y="181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33</xdr:row>
      <xdr:rowOff>138147</xdr:rowOff>
    </xdr:from>
    <xdr:to>
      <xdr:col>2</xdr:col>
      <xdr:colOff>2348495</xdr:colOff>
      <xdr:row>37</xdr:row>
      <xdr:rowOff>105255</xdr:rowOff>
    </xdr:to>
    <xdr:grpSp>
      <xdr:nvGrpSpPr>
        <xdr:cNvPr id="22" name="Group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GrpSpPr>
          <a:grpSpLocks/>
        </xdr:cNvGrpSpPr>
      </xdr:nvGrpSpPr>
      <xdr:grpSpPr bwMode="auto">
        <a:xfrm>
          <a:off x="0" y="5643597"/>
          <a:ext cx="5539370" cy="614808"/>
          <a:chOff x="0" y="0"/>
          <a:chExt cx="1023" cy="255"/>
        </a:xfrm>
      </xdr:grpSpPr>
      <xdr:sp macro="" textlink="">
        <xdr:nvSpPr>
          <xdr:cNvPr id="23" name="Text Box 22">
            <a:extLst>
              <a:ext uri="{FF2B5EF4-FFF2-40B4-BE49-F238E27FC236}">
                <a16:creationId xmlns:a16="http://schemas.microsoft.com/office/drawing/2014/main" id="{00000000-0008-0000-0200-000017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Начальник отдела учета и отчетности - главный бухгалтер</a:t>
            </a:r>
          </a:p>
        </xdr:txBody>
      </xdr:sp>
      <xdr:sp macro="" textlink="">
        <xdr:nvSpPr>
          <xdr:cNvPr id="24" name="Text Box 23">
            <a:extLst>
              <a:ext uri="{FF2B5EF4-FFF2-40B4-BE49-F238E27FC236}">
                <a16:creationId xmlns:a16="http://schemas.microsoft.com/office/drawing/2014/main" id="{00000000-0008-0000-0200-000018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64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25" name="Line 24">
            <a:extLst>
              <a:ext uri="{FF2B5EF4-FFF2-40B4-BE49-F238E27FC236}">
                <a16:creationId xmlns:a16="http://schemas.microsoft.com/office/drawing/2014/main" id="{00000000-0008-0000-0200-000019000000}"/>
              </a:ext>
            </a:extLst>
          </xdr:cNvPr>
          <xdr:cNvSpPr>
            <a:spLocks noChangeShapeType="1"/>
          </xdr:cNvSpPr>
        </xdr:nvSpPr>
        <xdr:spPr bwMode="auto">
          <a:xfrm>
            <a:off x="1" y="16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26" name="Text Box 25">
            <a:extLst>
              <a:ext uri="{FF2B5EF4-FFF2-40B4-BE49-F238E27FC236}">
                <a16:creationId xmlns:a16="http://schemas.microsoft.com/office/drawing/2014/main" id="{00000000-0008-0000-0200-00001A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27" name="Text Box 26">
            <a:extLst>
              <a:ext uri="{FF2B5EF4-FFF2-40B4-BE49-F238E27FC236}">
                <a16:creationId xmlns:a16="http://schemas.microsoft.com/office/drawing/2014/main" id="{00000000-0008-0000-0200-00001B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65"/>
            <a:ext cx="165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8" name="Line 27">
            <a:extLst>
              <a:ext uri="{FF2B5EF4-FFF2-40B4-BE49-F238E27FC236}">
                <a16:creationId xmlns:a16="http://schemas.microsoft.com/office/drawing/2014/main" id="{00000000-0008-0000-0200-00001C000000}"/>
              </a:ext>
            </a:extLst>
          </xdr:cNvPr>
          <xdr:cNvSpPr>
            <a:spLocks noChangeShapeType="1"/>
          </xdr:cNvSpPr>
        </xdr:nvSpPr>
        <xdr:spPr bwMode="auto">
          <a:xfrm>
            <a:off x="404" y="165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29" name="Text Box 28">
            <a:extLst>
              <a:ext uri="{FF2B5EF4-FFF2-40B4-BE49-F238E27FC236}">
                <a16:creationId xmlns:a16="http://schemas.microsoft.com/office/drawing/2014/main" id="{00000000-0008-0000-0200-00001D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Азовкина О. В.</a:t>
            </a:r>
          </a:p>
        </xdr:txBody>
      </xdr:sp>
      <xdr:sp macro="" textlink="">
        <xdr:nvSpPr>
          <xdr:cNvPr id="30" name="Text Box 29">
            <a:extLst>
              <a:ext uri="{FF2B5EF4-FFF2-40B4-BE49-F238E27FC236}">
                <a16:creationId xmlns:a16="http://schemas.microsoft.com/office/drawing/2014/main" id="{00000000-0008-0000-0200-00001E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65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1" name="Line 30">
            <a:extLst>
              <a:ext uri="{FF2B5EF4-FFF2-40B4-BE49-F238E27FC236}">
                <a16:creationId xmlns:a16="http://schemas.microsoft.com/office/drawing/2014/main" id="{00000000-0008-0000-0200-00001F000000}"/>
              </a:ext>
            </a:extLst>
          </xdr:cNvPr>
          <xdr:cNvSpPr>
            <a:spLocks noChangeShapeType="1"/>
          </xdr:cNvSpPr>
        </xdr:nvSpPr>
        <xdr:spPr bwMode="auto">
          <a:xfrm>
            <a:off x="625" y="165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97"/>
  <sheetViews>
    <sheetView showGridLines="0" tabSelected="1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4"/>
      <c r="B1" s="94"/>
      <c r="C1" s="94"/>
      <c r="D1" s="94"/>
      <c r="E1" s="2"/>
      <c r="F1" s="2"/>
    </row>
    <row r="2" spans="1:6" ht="16.899999999999999" customHeight="1" x14ac:dyDescent="0.25">
      <c r="A2" s="94" t="s">
        <v>0</v>
      </c>
      <c r="B2" s="94"/>
      <c r="C2" s="94"/>
      <c r="D2" s="94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5" t="s">
        <v>5</v>
      </c>
      <c r="B4" s="95"/>
      <c r="C4" s="95"/>
      <c r="D4" s="95"/>
      <c r="E4" s="3" t="s">
        <v>4</v>
      </c>
      <c r="F4" s="8" t="s">
        <v>6</v>
      </c>
    </row>
    <row r="5" spans="1:6" x14ac:dyDescent="0.2">
      <c r="A5" s="9"/>
      <c r="B5" s="9"/>
      <c r="C5" s="9"/>
      <c r="D5" s="9"/>
      <c r="E5" s="3" t="s">
        <v>7</v>
      </c>
      <c r="F5" s="10" t="s">
        <v>17</v>
      </c>
    </row>
    <row r="6" spans="1:6" ht="24.6" customHeight="1" x14ac:dyDescent="0.2">
      <c r="A6" s="11" t="s">
        <v>8</v>
      </c>
      <c r="B6" s="96" t="s">
        <v>14</v>
      </c>
      <c r="C6" s="97"/>
      <c r="D6" s="97"/>
      <c r="E6" s="3" t="s">
        <v>9</v>
      </c>
      <c r="F6" s="10" t="s">
        <v>18</v>
      </c>
    </row>
    <row r="7" spans="1:6" x14ac:dyDescent="0.2">
      <c r="A7" s="11" t="s">
        <v>10</v>
      </c>
      <c r="B7" s="98" t="s">
        <v>15</v>
      </c>
      <c r="C7" s="98"/>
      <c r="D7" s="98"/>
      <c r="E7" s="3" t="s">
        <v>11</v>
      </c>
      <c r="F7" s="12" t="s">
        <v>19</v>
      </c>
    </row>
    <row r="8" spans="1:6" x14ac:dyDescent="0.2">
      <c r="A8" s="11" t="s">
        <v>12</v>
      </c>
      <c r="B8" s="11"/>
      <c r="C8" s="11"/>
      <c r="D8" s="13"/>
      <c r="E8" s="3"/>
      <c r="F8" s="14"/>
    </row>
    <row r="9" spans="1:6" x14ac:dyDescent="0.2">
      <c r="A9" s="11" t="s">
        <v>16</v>
      </c>
      <c r="B9" s="11"/>
      <c r="C9" s="15"/>
      <c r="D9" s="13"/>
      <c r="E9" s="3" t="s">
        <v>20</v>
      </c>
      <c r="F9" s="16" t="s">
        <v>13</v>
      </c>
    </row>
    <row r="10" spans="1:6" ht="20.25" customHeight="1" x14ac:dyDescent="0.25">
      <c r="A10" s="94" t="s">
        <v>21</v>
      </c>
      <c r="B10" s="94"/>
      <c r="C10" s="94"/>
      <c r="D10" s="94"/>
      <c r="E10" s="1"/>
      <c r="F10" s="17"/>
    </row>
    <row r="11" spans="1:6" ht="4.1500000000000004" customHeight="1" x14ac:dyDescent="0.2">
      <c r="A11" s="105" t="s">
        <v>22</v>
      </c>
      <c r="B11" s="99" t="s">
        <v>23</v>
      </c>
      <c r="C11" s="99" t="s">
        <v>24</v>
      </c>
      <c r="D11" s="102" t="s">
        <v>25</v>
      </c>
      <c r="E11" s="102" t="s">
        <v>26</v>
      </c>
      <c r="F11" s="108" t="s">
        <v>27</v>
      </c>
    </row>
    <row r="12" spans="1:6" ht="3.6" customHeight="1" x14ac:dyDescent="0.2">
      <c r="A12" s="106"/>
      <c r="B12" s="100"/>
      <c r="C12" s="100"/>
      <c r="D12" s="103"/>
      <c r="E12" s="103"/>
      <c r="F12" s="109"/>
    </row>
    <row r="13" spans="1:6" ht="3" customHeight="1" x14ac:dyDescent="0.2">
      <c r="A13" s="106"/>
      <c r="B13" s="100"/>
      <c r="C13" s="100"/>
      <c r="D13" s="103"/>
      <c r="E13" s="103"/>
      <c r="F13" s="109"/>
    </row>
    <row r="14" spans="1:6" ht="3" customHeight="1" x14ac:dyDescent="0.2">
      <c r="A14" s="106"/>
      <c r="B14" s="100"/>
      <c r="C14" s="100"/>
      <c r="D14" s="103"/>
      <c r="E14" s="103"/>
      <c r="F14" s="109"/>
    </row>
    <row r="15" spans="1:6" ht="3" customHeight="1" x14ac:dyDescent="0.2">
      <c r="A15" s="106"/>
      <c r="B15" s="100"/>
      <c r="C15" s="100"/>
      <c r="D15" s="103"/>
      <c r="E15" s="103"/>
      <c r="F15" s="109"/>
    </row>
    <row r="16" spans="1:6" ht="3" customHeight="1" x14ac:dyDescent="0.2">
      <c r="A16" s="106"/>
      <c r="B16" s="100"/>
      <c r="C16" s="100"/>
      <c r="D16" s="103"/>
      <c r="E16" s="103"/>
      <c r="F16" s="109"/>
    </row>
    <row r="17" spans="1:6" ht="23.45" customHeight="1" x14ac:dyDescent="0.2">
      <c r="A17" s="107"/>
      <c r="B17" s="101"/>
      <c r="C17" s="101"/>
      <c r="D17" s="104"/>
      <c r="E17" s="104"/>
      <c r="F17" s="110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 x14ac:dyDescent="0.2">
      <c r="A19" s="24" t="s">
        <v>31</v>
      </c>
      <c r="B19" s="25" t="s">
        <v>32</v>
      </c>
      <c r="C19" s="26" t="s">
        <v>33</v>
      </c>
      <c r="D19" s="27">
        <v>232846650.22999999</v>
      </c>
      <c r="E19" s="28">
        <v>27883506.870000001</v>
      </c>
      <c r="F19" s="27">
        <f>IF(OR(D19="-",IF(E19="-",0,E19)&gt;=IF(D19="-",0,D19)),"-",IF(D19="-",0,D19)-IF(E19="-",0,E19))</f>
        <v>204963143.35999998</v>
      </c>
    </row>
    <row r="20" spans="1:6" x14ac:dyDescent="0.2">
      <c r="A20" s="29" t="s">
        <v>34</v>
      </c>
      <c r="B20" s="30"/>
      <c r="C20" s="31"/>
      <c r="D20" s="32"/>
      <c r="E20" s="32"/>
      <c r="F20" s="33"/>
    </row>
    <row r="21" spans="1:6" x14ac:dyDescent="0.2">
      <c r="A21" s="34" t="s">
        <v>35</v>
      </c>
      <c r="B21" s="35" t="s">
        <v>32</v>
      </c>
      <c r="C21" s="36" t="s">
        <v>36</v>
      </c>
      <c r="D21" s="37">
        <v>185858050.22999999</v>
      </c>
      <c r="E21" s="37">
        <v>16715379.869999999</v>
      </c>
      <c r="F21" s="38">
        <f t="shared" ref="F21:F52" si="0">IF(OR(D21="-",IF(E21="-",0,E21)&gt;=IF(D21="-",0,D21)),"-",IF(D21="-",0,D21)-IF(E21="-",0,E21))</f>
        <v>169142670.35999998</v>
      </c>
    </row>
    <row r="22" spans="1:6" x14ac:dyDescent="0.2">
      <c r="A22" s="34" t="s">
        <v>37</v>
      </c>
      <c r="B22" s="35" t="s">
        <v>32</v>
      </c>
      <c r="C22" s="36" t="s">
        <v>38</v>
      </c>
      <c r="D22" s="37">
        <v>26514930</v>
      </c>
      <c r="E22" s="37">
        <v>4147166.09</v>
      </c>
      <c r="F22" s="38">
        <f t="shared" si="0"/>
        <v>22367763.91</v>
      </c>
    </row>
    <row r="23" spans="1:6" x14ac:dyDescent="0.2">
      <c r="A23" s="34" t="s">
        <v>39</v>
      </c>
      <c r="B23" s="35" t="s">
        <v>32</v>
      </c>
      <c r="C23" s="36" t="s">
        <v>40</v>
      </c>
      <c r="D23" s="37">
        <v>26514930</v>
      </c>
      <c r="E23" s="37">
        <v>4147166.09</v>
      </c>
      <c r="F23" s="38">
        <f t="shared" si="0"/>
        <v>22367763.91</v>
      </c>
    </row>
    <row r="24" spans="1:6" ht="191.25" x14ac:dyDescent="0.2">
      <c r="A24" s="39" t="s">
        <v>41</v>
      </c>
      <c r="B24" s="35" t="s">
        <v>32</v>
      </c>
      <c r="C24" s="36" t="s">
        <v>42</v>
      </c>
      <c r="D24" s="37">
        <v>22461930</v>
      </c>
      <c r="E24" s="37">
        <v>4110143.16</v>
      </c>
      <c r="F24" s="38">
        <f t="shared" si="0"/>
        <v>18351786.84</v>
      </c>
    </row>
    <row r="25" spans="1:6" ht="225" x14ac:dyDescent="0.2">
      <c r="A25" s="39" t="s">
        <v>43</v>
      </c>
      <c r="B25" s="35" t="s">
        <v>32</v>
      </c>
      <c r="C25" s="36" t="s">
        <v>44</v>
      </c>
      <c r="D25" s="37">
        <v>22461930</v>
      </c>
      <c r="E25" s="37">
        <v>4110143.16</v>
      </c>
      <c r="F25" s="38">
        <f t="shared" si="0"/>
        <v>18351786.84</v>
      </c>
    </row>
    <row r="26" spans="1:6" ht="146.25" x14ac:dyDescent="0.2">
      <c r="A26" s="39" t="s">
        <v>45</v>
      </c>
      <c r="B26" s="35" t="s">
        <v>32</v>
      </c>
      <c r="C26" s="36" t="s">
        <v>46</v>
      </c>
      <c r="D26" s="37">
        <v>581000</v>
      </c>
      <c r="E26" s="37" t="s">
        <v>47</v>
      </c>
      <c r="F26" s="38">
        <f t="shared" si="0"/>
        <v>581000</v>
      </c>
    </row>
    <row r="27" spans="1:6" ht="180" x14ac:dyDescent="0.2">
      <c r="A27" s="39" t="s">
        <v>48</v>
      </c>
      <c r="B27" s="35" t="s">
        <v>32</v>
      </c>
      <c r="C27" s="36" t="s">
        <v>49</v>
      </c>
      <c r="D27" s="37">
        <v>581000</v>
      </c>
      <c r="E27" s="37" t="s">
        <v>47</v>
      </c>
      <c r="F27" s="38">
        <f t="shared" si="0"/>
        <v>581000</v>
      </c>
    </row>
    <row r="28" spans="1:6" ht="123.75" x14ac:dyDescent="0.2">
      <c r="A28" s="39" t="s">
        <v>50</v>
      </c>
      <c r="B28" s="35" t="s">
        <v>32</v>
      </c>
      <c r="C28" s="36" t="s">
        <v>51</v>
      </c>
      <c r="D28" s="37">
        <v>1147000</v>
      </c>
      <c r="E28" s="37">
        <v>17078.72</v>
      </c>
      <c r="F28" s="38">
        <f t="shared" si="0"/>
        <v>1129921.28</v>
      </c>
    </row>
    <row r="29" spans="1:6" ht="157.5" x14ac:dyDescent="0.2">
      <c r="A29" s="39" t="s">
        <v>52</v>
      </c>
      <c r="B29" s="35" t="s">
        <v>32</v>
      </c>
      <c r="C29" s="36" t="s">
        <v>53</v>
      </c>
      <c r="D29" s="37">
        <v>1147000</v>
      </c>
      <c r="E29" s="37">
        <v>16979.39</v>
      </c>
      <c r="F29" s="38">
        <f t="shared" si="0"/>
        <v>1130020.6100000001</v>
      </c>
    </row>
    <row r="30" spans="1:6" ht="146.25" x14ac:dyDescent="0.2">
      <c r="A30" s="39" t="s">
        <v>54</v>
      </c>
      <c r="B30" s="35" t="s">
        <v>32</v>
      </c>
      <c r="C30" s="36" t="s">
        <v>55</v>
      </c>
      <c r="D30" s="37" t="s">
        <v>47</v>
      </c>
      <c r="E30" s="37">
        <v>99.33</v>
      </c>
      <c r="F30" s="38" t="str">
        <f t="shared" si="0"/>
        <v>-</v>
      </c>
    </row>
    <row r="31" spans="1:6" ht="393.75" x14ac:dyDescent="0.2">
      <c r="A31" s="39" t="s">
        <v>56</v>
      </c>
      <c r="B31" s="35" t="s">
        <v>32</v>
      </c>
      <c r="C31" s="36" t="s">
        <v>57</v>
      </c>
      <c r="D31" s="37">
        <v>468000</v>
      </c>
      <c r="E31" s="37">
        <v>-20.28</v>
      </c>
      <c r="F31" s="38">
        <f t="shared" si="0"/>
        <v>468020.28</v>
      </c>
    </row>
    <row r="32" spans="1:6" ht="409.5" x14ac:dyDescent="0.2">
      <c r="A32" s="39" t="s">
        <v>58</v>
      </c>
      <c r="B32" s="35" t="s">
        <v>32</v>
      </c>
      <c r="C32" s="36" t="s">
        <v>59</v>
      </c>
      <c r="D32" s="37">
        <v>468000</v>
      </c>
      <c r="E32" s="37">
        <v>-20.28</v>
      </c>
      <c r="F32" s="38">
        <f t="shared" si="0"/>
        <v>468020.28</v>
      </c>
    </row>
    <row r="33" spans="1:6" ht="90" x14ac:dyDescent="0.2">
      <c r="A33" s="39" t="s">
        <v>60</v>
      </c>
      <c r="B33" s="35" t="s">
        <v>32</v>
      </c>
      <c r="C33" s="36" t="s">
        <v>61</v>
      </c>
      <c r="D33" s="37">
        <v>237000</v>
      </c>
      <c r="E33" s="37">
        <v>19084.39</v>
      </c>
      <c r="F33" s="38">
        <f t="shared" si="0"/>
        <v>217915.61</v>
      </c>
    </row>
    <row r="34" spans="1:6" ht="123.75" x14ac:dyDescent="0.2">
      <c r="A34" s="39" t="s">
        <v>62</v>
      </c>
      <c r="B34" s="35" t="s">
        <v>32</v>
      </c>
      <c r="C34" s="36" t="s">
        <v>63</v>
      </c>
      <c r="D34" s="37">
        <v>237000</v>
      </c>
      <c r="E34" s="37">
        <v>19084.39</v>
      </c>
      <c r="F34" s="38">
        <f t="shared" si="0"/>
        <v>217915.61</v>
      </c>
    </row>
    <row r="35" spans="1:6" ht="90" x14ac:dyDescent="0.2">
      <c r="A35" s="39" t="s">
        <v>64</v>
      </c>
      <c r="B35" s="35" t="s">
        <v>32</v>
      </c>
      <c r="C35" s="36" t="s">
        <v>65</v>
      </c>
      <c r="D35" s="37">
        <v>1620000</v>
      </c>
      <c r="E35" s="37" t="s">
        <v>47</v>
      </c>
      <c r="F35" s="38">
        <f t="shared" si="0"/>
        <v>1620000</v>
      </c>
    </row>
    <row r="36" spans="1:6" ht="123.75" x14ac:dyDescent="0.2">
      <c r="A36" s="39" t="s">
        <v>66</v>
      </c>
      <c r="B36" s="35" t="s">
        <v>32</v>
      </c>
      <c r="C36" s="36" t="s">
        <v>67</v>
      </c>
      <c r="D36" s="37">
        <v>1620000</v>
      </c>
      <c r="E36" s="37" t="s">
        <v>47</v>
      </c>
      <c r="F36" s="38">
        <f t="shared" si="0"/>
        <v>1620000</v>
      </c>
    </row>
    <row r="37" spans="1:6" ht="258.75" x14ac:dyDescent="0.2">
      <c r="A37" s="39" t="s">
        <v>68</v>
      </c>
      <c r="B37" s="35" t="s">
        <v>32</v>
      </c>
      <c r="C37" s="36" t="s">
        <v>69</v>
      </c>
      <c r="D37" s="37" t="s">
        <v>47</v>
      </c>
      <c r="E37" s="37">
        <v>151.58000000000001</v>
      </c>
      <c r="F37" s="38" t="str">
        <f t="shared" si="0"/>
        <v>-</v>
      </c>
    </row>
    <row r="38" spans="1:6" ht="292.5" x14ac:dyDescent="0.2">
      <c r="A38" s="39" t="s">
        <v>70</v>
      </c>
      <c r="B38" s="35" t="s">
        <v>32</v>
      </c>
      <c r="C38" s="36" t="s">
        <v>71</v>
      </c>
      <c r="D38" s="37" t="s">
        <v>47</v>
      </c>
      <c r="E38" s="37">
        <v>151.58000000000001</v>
      </c>
      <c r="F38" s="38" t="str">
        <f t="shared" si="0"/>
        <v>-</v>
      </c>
    </row>
    <row r="39" spans="1:6" ht="45" x14ac:dyDescent="0.2">
      <c r="A39" s="34" t="s">
        <v>72</v>
      </c>
      <c r="B39" s="35" t="s">
        <v>32</v>
      </c>
      <c r="C39" s="36" t="s">
        <v>73</v>
      </c>
      <c r="D39" s="37" t="s">
        <v>47</v>
      </c>
      <c r="E39" s="37">
        <v>728.52</v>
      </c>
      <c r="F39" s="38" t="str">
        <f t="shared" si="0"/>
        <v>-</v>
      </c>
    </row>
    <row r="40" spans="1:6" ht="78.75" x14ac:dyDescent="0.2">
      <c r="A40" s="39" t="s">
        <v>74</v>
      </c>
      <c r="B40" s="35" t="s">
        <v>32</v>
      </c>
      <c r="C40" s="36" t="s">
        <v>75</v>
      </c>
      <c r="D40" s="37" t="s">
        <v>47</v>
      </c>
      <c r="E40" s="37">
        <v>728.52</v>
      </c>
      <c r="F40" s="38" t="str">
        <f t="shared" si="0"/>
        <v>-</v>
      </c>
    </row>
    <row r="41" spans="1:6" ht="33.75" x14ac:dyDescent="0.2">
      <c r="A41" s="34" t="s">
        <v>76</v>
      </c>
      <c r="B41" s="35" t="s">
        <v>32</v>
      </c>
      <c r="C41" s="36" t="s">
        <v>77</v>
      </c>
      <c r="D41" s="37">
        <v>8074436.5700000003</v>
      </c>
      <c r="E41" s="37">
        <v>860519.28</v>
      </c>
      <c r="F41" s="38">
        <f t="shared" si="0"/>
        <v>7213917.29</v>
      </c>
    </row>
    <row r="42" spans="1:6" ht="22.5" x14ac:dyDescent="0.2">
      <c r="A42" s="34" t="s">
        <v>78</v>
      </c>
      <c r="B42" s="35" t="s">
        <v>32</v>
      </c>
      <c r="C42" s="36" t="s">
        <v>79</v>
      </c>
      <c r="D42" s="37">
        <v>8074436.5700000003</v>
      </c>
      <c r="E42" s="37">
        <v>860519.28</v>
      </c>
      <c r="F42" s="38">
        <f t="shared" si="0"/>
        <v>7213917.29</v>
      </c>
    </row>
    <row r="43" spans="1:6" ht="67.5" x14ac:dyDescent="0.2">
      <c r="A43" s="34" t="s">
        <v>80</v>
      </c>
      <c r="B43" s="35" t="s">
        <v>32</v>
      </c>
      <c r="C43" s="36" t="s">
        <v>81</v>
      </c>
      <c r="D43" s="37">
        <v>4301926.6399999997</v>
      </c>
      <c r="E43" s="37">
        <v>428981.94</v>
      </c>
      <c r="F43" s="38">
        <f t="shared" si="0"/>
        <v>3872944.6999999997</v>
      </c>
    </row>
    <row r="44" spans="1:6" ht="101.25" x14ac:dyDescent="0.2">
      <c r="A44" s="39" t="s">
        <v>82</v>
      </c>
      <c r="B44" s="35" t="s">
        <v>32</v>
      </c>
      <c r="C44" s="36" t="s">
        <v>83</v>
      </c>
      <c r="D44" s="37">
        <v>4301926.6399999997</v>
      </c>
      <c r="E44" s="37">
        <v>428981.94</v>
      </c>
      <c r="F44" s="38">
        <f t="shared" si="0"/>
        <v>3872944.6999999997</v>
      </c>
    </row>
    <row r="45" spans="1:6" ht="78.75" x14ac:dyDescent="0.2">
      <c r="A45" s="39" t="s">
        <v>84</v>
      </c>
      <c r="B45" s="35" t="s">
        <v>32</v>
      </c>
      <c r="C45" s="36" t="s">
        <v>85</v>
      </c>
      <c r="D45" s="37">
        <v>22082.27</v>
      </c>
      <c r="E45" s="37">
        <v>2628.29</v>
      </c>
      <c r="F45" s="38">
        <f t="shared" si="0"/>
        <v>19453.98</v>
      </c>
    </row>
    <row r="46" spans="1:6" ht="112.5" x14ac:dyDescent="0.2">
      <c r="A46" s="39" t="s">
        <v>86</v>
      </c>
      <c r="B46" s="35" t="s">
        <v>32</v>
      </c>
      <c r="C46" s="36" t="s">
        <v>87</v>
      </c>
      <c r="D46" s="37">
        <v>22082.27</v>
      </c>
      <c r="E46" s="37">
        <v>2628.29</v>
      </c>
      <c r="F46" s="38">
        <f t="shared" si="0"/>
        <v>19453.98</v>
      </c>
    </row>
    <row r="47" spans="1:6" ht="67.5" x14ac:dyDescent="0.2">
      <c r="A47" s="34" t="s">
        <v>88</v>
      </c>
      <c r="B47" s="35" t="s">
        <v>32</v>
      </c>
      <c r="C47" s="36" t="s">
        <v>89</v>
      </c>
      <c r="D47" s="37">
        <v>4419822.8899999997</v>
      </c>
      <c r="E47" s="37">
        <v>484523.64</v>
      </c>
      <c r="F47" s="38">
        <f t="shared" si="0"/>
        <v>3935299.2499999995</v>
      </c>
    </row>
    <row r="48" spans="1:6" ht="101.25" x14ac:dyDescent="0.2">
      <c r="A48" s="39" t="s">
        <v>90</v>
      </c>
      <c r="B48" s="35" t="s">
        <v>32</v>
      </c>
      <c r="C48" s="36" t="s">
        <v>91</v>
      </c>
      <c r="D48" s="37">
        <v>4419822.8899999997</v>
      </c>
      <c r="E48" s="37">
        <v>484523.64</v>
      </c>
      <c r="F48" s="38">
        <f t="shared" si="0"/>
        <v>3935299.2499999995</v>
      </c>
    </row>
    <row r="49" spans="1:6" ht="67.5" x14ac:dyDescent="0.2">
      <c r="A49" s="34" t="s">
        <v>92</v>
      </c>
      <c r="B49" s="35" t="s">
        <v>32</v>
      </c>
      <c r="C49" s="36" t="s">
        <v>93</v>
      </c>
      <c r="D49" s="37">
        <v>-669395.23</v>
      </c>
      <c r="E49" s="37">
        <v>-55614.59</v>
      </c>
      <c r="F49" s="38" t="str">
        <f t="shared" si="0"/>
        <v>-</v>
      </c>
    </row>
    <row r="50" spans="1:6" ht="101.25" x14ac:dyDescent="0.2">
      <c r="A50" s="39" t="s">
        <v>94</v>
      </c>
      <c r="B50" s="35" t="s">
        <v>32</v>
      </c>
      <c r="C50" s="36" t="s">
        <v>95</v>
      </c>
      <c r="D50" s="37">
        <v>-669395.23</v>
      </c>
      <c r="E50" s="37">
        <v>-55614.59</v>
      </c>
      <c r="F50" s="38" t="str">
        <f t="shared" si="0"/>
        <v>-</v>
      </c>
    </row>
    <row r="51" spans="1:6" x14ac:dyDescent="0.2">
      <c r="A51" s="34" t="s">
        <v>96</v>
      </c>
      <c r="B51" s="35" t="s">
        <v>32</v>
      </c>
      <c r="C51" s="36" t="s">
        <v>97</v>
      </c>
      <c r="D51" s="37">
        <v>25255400</v>
      </c>
      <c r="E51" s="37">
        <v>3235733.83</v>
      </c>
      <c r="F51" s="38">
        <f t="shared" si="0"/>
        <v>22019666.170000002</v>
      </c>
    </row>
    <row r="52" spans="1:6" x14ac:dyDescent="0.2">
      <c r="A52" s="34" t="s">
        <v>98</v>
      </c>
      <c r="B52" s="35" t="s">
        <v>32</v>
      </c>
      <c r="C52" s="36" t="s">
        <v>99</v>
      </c>
      <c r="D52" s="37">
        <v>3274100</v>
      </c>
      <c r="E52" s="37">
        <v>146432.59</v>
      </c>
      <c r="F52" s="38">
        <f t="shared" si="0"/>
        <v>3127667.41</v>
      </c>
    </row>
    <row r="53" spans="1:6" ht="33.75" x14ac:dyDescent="0.2">
      <c r="A53" s="34" t="s">
        <v>100</v>
      </c>
      <c r="B53" s="35" t="s">
        <v>32</v>
      </c>
      <c r="C53" s="36" t="s">
        <v>101</v>
      </c>
      <c r="D53" s="37">
        <v>3274100</v>
      </c>
      <c r="E53" s="37">
        <v>146432.59</v>
      </c>
      <c r="F53" s="38">
        <f t="shared" ref="F53:F84" si="1">IF(OR(D53="-",IF(E53="-",0,E53)&gt;=IF(D53="-",0,D53)),"-",IF(D53="-",0,D53)-IF(E53="-",0,E53))</f>
        <v>3127667.41</v>
      </c>
    </row>
    <row r="54" spans="1:6" ht="67.5" x14ac:dyDescent="0.2">
      <c r="A54" s="34" t="s">
        <v>102</v>
      </c>
      <c r="B54" s="35" t="s">
        <v>32</v>
      </c>
      <c r="C54" s="36" t="s">
        <v>103</v>
      </c>
      <c r="D54" s="37">
        <v>3274100</v>
      </c>
      <c r="E54" s="37">
        <v>146432.59</v>
      </c>
      <c r="F54" s="38">
        <f t="shared" si="1"/>
        <v>3127667.41</v>
      </c>
    </row>
    <row r="55" spans="1:6" x14ac:dyDescent="0.2">
      <c r="A55" s="34" t="s">
        <v>104</v>
      </c>
      <c r="B55" s="35" t="s">
        <v>32</v>
      </c>
      <c r="C55" s="36" t="s">
        <v>105</v>
      </c>
      <c r="D55" s="37">
        <v>21981300</v>
      </c>
      <c r="E55" s="37">
        <v>3089301.24</v>
      </c>
      <c r="F55" s="38">
        <f t="shared" si="1"/>
        <v>18891998.759999998</v>
      </c>
    </row>
    <row r="56" spans="1:6" x14ac:dyDescent="0.2">
      <c r="A56" s="34" t="s">
        <v>106</v>
      </c>
      <c r="B56" s="35" t="s">
        <v>32</v>
      </c>
      <c r="C56" s="36" t="s">
        <v>107</v>
      </c>
      <c r="D56" s="37">
        <v>13687000</v>
      </c>
      <c r="E56" s="37">
        <v>2802712.62</v>
      </c>
      <c r="F56" s="38">
        <f t="shared" si="1"/>
        <v>10884287.379999999</v>
      </c>
    </row>
    <row r="57" spans="1:6" ht="33.75" x14ac:dyDescent="0.2">
      <c r="A57" s="34" t="s">
        <v>108</v>
      </c>
      <c r="B57" s="35" t="s">
        <v>32</v>
      </c>
      <c r="C57" s="36" t="s">
        <v>109</v>
      </c>
      <c r="D57" s="37">
        <v>13687000</v>
      </c>
      <c r="E57" s="37">
        <v>2802712.62</v>
      </c>
      <c r="F57" s="38">
        <f t="shared" si="1"/>
        <v>10884287.379999999</v>
      </c>
    </row>
    <row r="58" spans="1:6" x14ac:dyDescent="0.2">
      <c r="A58" s="34" t="s">
        <v>110</v>
      </c>
      <c r="B58" s="35" t="s">
        <v>32</v>
      </c>
      <c r="C58" s="36" t="s">
        <v>111</v>
      </c>
      <c r="D58" s="37">
        <v>8294300</v>
      </c>
      <c r="E58" s="37">
        <v>286588.62</v>
      </c>
      <c r="F58" s="38">
        <f t="shared" si="1"/>
        <v>8007711.3799999999</v>
      </c>
    </row>
    <row r="59" spans="1:6" ht="33.75" x14ac:dyDescent="0.2">
      <c r="A59" s="34" t="s">
        <v>112</v>
      </c>
      <c r="B59" s="35" t="s">
        <v>32</v>
      </c>
      <c r="C59" s="36" t="s">
        <v>113</v>
      </c>
      <c r="D59" s="37">
        <v>8294300</v>
      </c>
      <c r="E59" s="37">
        <v>286588.62</v>
      </c>
      <c r="F59" s="38">
        <f t="shared" si="1"/>
        <v>8007711.3799999999</v>
      </c>
    </row>
    <row r="60" spans="1:6" ht="33.75" x14ac:dyDescent="0.2">
      <c r="A60" s="34" t="s">
        <v>114</v>
      </c>
      <c r="B60" s="35" t="s">
        <v>32</v>
      </c>
      <c r="C60" s="36" t="s">
        <v>115</v>
      </c>
      <c r="D60" s="37">
        <v>106197463.66</v>
      </c>
      <c r="E60" s="37">
        <v>6459674.8600000003</v>
      </c>
      <c r="F60" s="38">
        <f t="shared" si="1"/>
        <v>99737788.799999997</v>
      </c>
    </row>
    <row r="61" spans="1:6" ht="78.75" x14ac:dyDescent="0.2">
      <c r="A61" s="39" t="s">
        <v>116</v>
      </c>
      <c r="B61" s="35" t="s">
        <v>32</v>
      </c>
      <c r="C61" s="36" t="s">
        <v>117</v>
      </c>
      <c r="D61" s="37">
        <v>105747463.66</v>
      </c>
      <c r="E61" s="37">
        <v>6398651.46</v>
      </c>
      <c r="F61" s="38">
        <f t="shared" si="1"/>
        <v>99348812.200000003</v>
      </c>
    </row>
    <row r="62" spans="1:6" ht="56.25" x14ac:dyDescent="0.2">
      <c r="A62" s="34" t="s">
        <v>118</v>
      </c>
      <c r="B62" s="35" t="s">
        <v>32</v>
      </c>
      <c r="C62" s="36" t="s">
        <v>119</v>
      </c>
      <c r="D62" s="37">
        <v>7750345</v>
      </c>
      <c r="E62" s="37">
        <v>3609.7</v>
      </c>
      <c r="F62" s="38">
        <f t="shared" si="1"/>
        <v>7746735.2999999998</v>
      </c>
    </row>
    <row r="63" spans="1:6" ht="67.5" x14ac:dyDescent="0.2">
      <c r="A63" s="39" t="s">
        <v>120</v>
      </c>
      <c r="B63" s="35" t="s">
        <v>32</v>
      </c>
      <c r="C63" s="36" t="s">
        <v>121</v>
      </c>
      <c r="D63" s="37">
        <v>7750345</v>
      </c>
      <c r="E63" s="37">
        <v>3609.7</v>
      </c>
      <c r="F63" s="38">
        <f t="shared" si="1"/>
        <v>7746735.2999999998</v>
      </c>
    </row>
    <row r="64" spans="1:6" ht="67.5" x14ac:dyDescent="0.2">
      <c r="A64" s="39" t="s">
        <v>122</v>
      </c>
      <c r="B64" s="35" t="s">
        <v>32</v>
      </c>
      <c r="C64" s="36" t="s">
        <v>123</v>
      </c>
      <c r="D64" s="37">
        <v>97975666.659999996</v>
      </c>
      <c r="E64" s="37">
        <v>6391465.7599999998</v>
      </c>
      <c r="F64" s="38">
        <f t="shared" si="1"/>
        <v>91584200.899999991</v>
      </c>
    </row>
    <row r="65" spans="1:6" ht="67.5" x14ac:dyDescent="0.2">
      <c r="A65" s="34" t="s">
        <v>124</v>
      </c>
      <c r="B65" s="35" t="s">
        <v>32</v>
      </c>
      <c r="C65" s="36" t="s">
        <v>125</v>
      </c>
      <c r="D65" s="37">
        <v>97975666.659999996</v>
      </c>
      <c r="E65" s="37">
        <v>6391465.7599999998</v>
      </c>
      <c r="F65" s="38">
        <f t="shared" si="1"/>
        <v>91584200.899999991</v>
      </c>
    </row>
    <row r="66" spans="1:6" ht="67.5" x14ac:dyDescent="0.2">
      <c r="A66" s="39" t="s">
        <v>126</v>
      </c>
      <c r="B66" s="35" t="s">
        <v>32</v>
      </c>
      <c r="C66" s="36" t="s">
        <v>127</v>
      </c>
      <c r="D66" s="37">
        <v>21452</v>
      </c>
      <c r="E66" s="37">
        <v>3576</v>
      </c>
      <c r="F66" s="38">
        <f t="shared" si="1"/>
        <v>17876</v>
      </c>
    </row>
    <row r="67" spans="1:6" ht="56.25" x14ac:dyDescent="0.2">
      <c r="A67" s="34" t="s">
        <v>128</v>
      </c>
      <c r="B67" s="35" t="s">
        <v>32</v>
      </c>
      <c r="C67" s="36" t="s">
        <v>129</v>
      </c>
      <c r="D67" s="37">
        <v>21452</v>
      </c>
      <c r="E67" s="37">
        <v>3576</v>
      </c>
      <c r="F67" s="38">
        <f t="shared" si="1"/>
        <v>17876</v>
      </c>
    </row>
    <row r="68" spans="1:6" ht="67.5" x14ac:dyDescent="0.2">
      <c r="A68" s="39" t="s">
        <v>130</v>
      </c>
      <c r="B68" s="35" t="s">
        <v>32</v>
      </c>
      <c r="C68" s="36" t="s">
        <v>131</v>
      </c>
      <c r="D68" s="37">
        <v>450000</v>
      </c>
      <c r="E68" s="37">
        <v>61023.4</v>
      </c>
      <c r="F68" s="38">
        <f t="shared" si="1"/>
        <v>388976.6</v>
      </c>
    </row>
    <row r="69" spans="1:6" ht="67.5" x14ac:dyDescent="0.2">
      <c r="A69" s="39" t="s">
        <v>132</v>
      </c>
      <c r="B69" s="35" t="s">
        <v>32</v>
      </c>
      <c r="C69" s="36" t="s">
        <v>133</v>
      </c>
      <c r="D69" s="37">
        <v>450000</v>
      </c>
      <c r="E69" s="37">
        <v>61023.4</v>
      </c>
      <c r="F69" s="38">
        <f t="shared" si="1"/>
        <v>388976.6</v>
      </c>
    </row>
    <row r="70" spans="1:6" ht="67.5" x14ac:dyDescent="0.2">
      <c r="A70" s="34" t="s">
        <v>134</v>
      </c>
      <c r="B70" s="35" t="s">
        <v>32</v>
      </c>
      <c r="C70" s="36" t="s">
        <v>135</v>
      </c>
      <c r="D70" s="37">
        <v>450000</v>
      </c>
      <c r="E70" s="37">
        <v>61023.4</v>
      </c>
      <c r="F70" s="38">
        <f t="shared" si="1"/>
        <v>388976.6</v>
      </c>
    </row>
    <row r="71" spans="1:6" ht="22.5" x14ac:dyDescent="0.2">
      <c r="A71" s="34" t="s">
        <v>136</v>
      </c>
      <c r="B71" s="35" t="s">
        <v>32</v>
      </c>
      <c r="C71" s="36" t="s">
        <v>137</v>
      </c>
      <c r="D71" s="37">
        <v>1466820</v>
      </c>
      <c r="E71" s="37">
        <v>184700</v>
      </c>
      <c r="F71" s="38">
        <f t="shared" si="1"/>
        <v>1282120</v>
      </c>
    </row>
    <row r="72" spans="1:6" x14ac:dyDescent="0.2">
      <c r="A72" s="34" t="s">
        <v>138</v>
      </c>
      <c r="B72" s="35" t="s">
        <v>32</v>
      </c>
      <c r="C72" s="36" t="s">
        <v>139</v>
      </c>
      <c r="D72" s="37">
        <v>1464320</v>
      </c>
      <c r="E72" s="37">
        <v>184700</v>
      </c>
      <c r="F72" s="38">
        <f t="shared" si="1"/>
        <v>1279620</v>
      </c>
    </row>
    <row r="73" spans="1:6" x14ac:dyDescent="0.2">
      <c r="A73" s="34" t="s">
        <v>140</v>
      </c>
      <c r="B73" s="35" t="s">
        <v>32</v>
      </c>
      <c r="C73" s="36" t="s">
        <v>141</v>
      </c>
      <c r="D73" s="37">
        <v>1464320</v>
      </c>
      <c r="E73" s="37">
        <v>184700</v>
      </c>
      <c r="F73" s="38">
        <f t="shared" si="1"/>
        <v>1279620</v>
      </c>
    </row>
    <row r="74" spans="1:6" ht="22.5" x14ac:dyDescent="0.2">
      <c r="A74" s="34" t="s">
        <v>142</v>
      </c>
      <c r="B74" s="35" t="s">
        <v>32</v>
      </c>
      <c r="C74" s="36" t="s">
        <v>143</v>
      </c>
      <c r="D74" s="37">
        <v>1464320</v>
      </c>
      <c r="E74" s="37">
        <v>184700</v>
      </c>
      <c r="F74" s="38">
        <f t="shared" si="1"/>
        <v>1279620</v>
      </c>
    </row>
    <row r="75" spans="1:6" x14ac:dyDescent="0.2">
      <c r="A75" s="34" t="s">
        <v>144</v>
      </c>
      <c r="B75" s="35" t="s">
        <v>32</v>
      </c>
      <c r="C75" s="36" t="s">
        <v>145</v>
      </c>
      <c r="D75" s="37">
        <v>2500</v>
      </c>
      <c r="E75" s="37" t="s">
        <v>47</v>
      </c>
      <c r="F75" s="38">
        <f t="shared" si="1"/>
        <v>2500</v>
      </c>
    </row>
    <row r="76" spans="1:6" x14ac:dyDescent="0.2">
      <c r="A76" s="34" t="s">
        <v>146</v>
      </c>
      <c r="B76" s="35" t="s">
        <v>32</v>
      </c>
      <c r="C76" s="36" t="s">
        <v>147</v>
      </c>
      <c r="D76" s="37">
        <v>2500</v>
      </c>
      <c r="E76" s="37" t="s">
        <v>47</v>
      </c>
      <c r="F76" s="38">
        <f t="shared" si="1"/>
        <v>2500</v>
      </c>
    </row>
    <row r="77" spans="1:6" ht="22.5" x14ac:dyDescent="0.2">
      <c r="A77" s="34" t="s">
        <v>148</v>
      </c>
      <c r="B77" s="35" t="s">
        <v>32</v>
      </c>
      <c r="C77" s="36" t="s">
        <v>149</v>
      </c>
      <c r="D77" s="37">
        <v>2500</v>
      </c>
      <c r="E77" s="37" t="s">
        <v>47</v>
      </c>
      <c r="F77" s="38">
        <f t="shared" si="1"/>
        <v>2500</v>
      </c>
    </row>
    <row r="78" spans="1:6" ht="22.5" x14ac:dyDescent="0.2">
      <c r="A78" s="34" t="s">
        <v>150</v>
      </c>
      <c r="B78" s="35" t="s">
        <v>32</v>
      </c>
      <c r="C78" s="36" t="s">
        <v>151</v>
      </c>
      <c r="D78" s="37">
        <v>18349000</v>
      </c>
      <c r="E78" s="37">
        <v>1827585.81</v>
      </c>
      <c r="F78" s="38">
        <f t="shared" si="1"/>
        <v>16521414.189999999</v>
      </c>
    </row>
    <row r="79" spans="1:6" ht="22.5" x14ac:dyDescent="0.2">
      <c r="A79" s="34" t="s">
        <v>152</v>
      </c>
      <c r="B79" s="35" t="s">
        <v>32</v>
      </c>
      <c r="C79" s="36" t="s">
        <v>153</v>
      </c>
      <c r="D79" s="37">
        <v>18349000</v>
      </c>
      <c r="E79" s="37">
        <v>1827585.81</v>
      </c>
      <c r="F79" s="38">
        <f t="shared" si="1"/>
        <v>16521414.189999999</v>
      </c>
    </row>
    <row r="80" spans="1:6" ht="33.75" x14ac:dyDescent="0.2">
      <c r="A80" s="34" t="s">
        <v>154</v>
      </c>
      <c r="B80" s="35" t="s">
        <v>32</v>
      </c>
      <c r="C80" s="36" t="s">
        <v>155</v>
      </c>
      <c r="D80" s="37">
        <v>2449000</v>
      </c>
      <c r="E80" s="37">
        <v>1827585.81</v>
      </c>
      <c r="F80" s="38">
        <f t="shared" si="1"/>
        <v>621414.18999999994</v>
      </c>
    </row>
    <row r="81" spans="1:6" ht="45" x14ac:dyDescent="0.2">
      <c r="A81" s="34" t="s">
        <v>156</v>
      </c>
      <c r="B81" s="35" t="s">
        <v>32</v>
      </c>
      <c r="C81" s="36" t="s">
        <v>157</v>
      </c>
      <c r="D81" s="37">
        <v>2449000</v>
      </c>
      <c r="E81" s="37">
        <v>1827585.81</v>
      </c>
      <c r="F81" s="38">
        <f t="shared" si="1"/>
        <v>621414.18999999994</v>
      </c>
    </row>
    <row r="82" spans="1:6" ht="45" x14ac:dyDescent="0.2">
      <c r="A82" s="34" t="s">
        <v>158</v>
      </c>
      <c r="B82" s="35" t="s">
        <v>32</v>
      </c>
      <c r="C82" s="36" t="s">
        <v>159</v>
      </c>
      <c r="D82" s="37">
        <v>15900000</v>
      </c>
      <c r="E82" s="37" t="s">
        <v>47</v>
      </c>
      <c r="F82" s="38">
        <f t="shared" si="1"/>
        <v>15900000</v>
      </c>
    </row>
    <row r="83" spans="1:6" ht="45" x14ac:dyDescent="0.2">
      <c r="A83" s="34" t="s">
        <v>160</v>
      </c>
      <c r="B83" s="35" t="s">
        <v>32</v>
      </c>
      <c r="C83" s="36" t="s">
        <v>161</v>
      </c>
      <c r="D83" s="37">
        <v>15900000</v>
      </c>
      <c r="E83" s="37" t="s">
        <v>47</v>
      </c>
      <c r="F83" s="38">
        <f t="shared" si="1"/>
        <v>15900000</v>
      </c>
    </row>
    <row r="84" spans="1:6" x14ac:dyDescent="0.2">
      <c r="A84" s="34" t="s">
        <v>162</v>
      </c>
      <c r="B84" s="35" t="s">
        <v>32</v>
      </c>
      <c r="C84" s="36" t="s">
        <v>163</v>
      </c>
      <c r="D84" s="37">
        <v>46988600</v>
      </c>
      <c r="E84" s="37">
        <v>11168127</v>
      </c>
      <c r="F84" s="38">
        <f t="shared" si="1"/>
        <v>35820473</v>
      </c>
    </row>
    <row r="85" spans="1:6" ht="33.75" x14ac:dyDescent="0.2">
      <c r="A85" s="34" t="s">
        <v>164</v>
      </c>
      <c r="B85" s="35" t="s">
        <v>32</v>
      </c>
      <c r="C85" s="36" t="s">
        <v>165</v>
      </c>
      <c r="D85" s="37">
        <v>46988600</v>
      </c>
      <c r="E85" s="37">
        <v>11168127</v>
      </c>
      <c r="F85" s="38">
        <f t="shared" ref="F85:F96" si="2">IF(OR(D85="-",IF(E85="-",0,E85)&gt;=IF(D85="-",0,D85)),"-",IF(D85="-",0,D85)-IF(E85="-",0,E85))</f>
        <v>35820473</v>
      </c>
    </row>
    <row r="86" spans="1:6" ht="22.5" x14ac:dyDescent="0.2">
      <c r="A86" s="34" t="s">
        <v>166</v>
      </c>
      <c r="B86" s="35" t="s">
        <v>32</v>
      </c>
      <c r="C86" s="36" t="s">
        <v>167</v>
      </c>
      <c r="D86" s="37">
        <v>34901100</v>
      </c>
      <c r="E86" s="37">
        <v>10470330</v>
      </c>
      <c r="F86" s="38">
        <f t="shared" si="2"/>
        <v>24430770</v>
      </c>
    </row>
    <row r="87" spans="1:6" ht="33.75" x14ac:dyDescent="0.2">
      <c r="A87" s="34" t="s">
        <v>168</v>
      </c>
      <c r="B87" s="35" t="s">
        <v>32</v>
      </c>
      <c r="C87" s="36" t="s">
        <v>169</v>
      </c>
      <c r="D87" s="37">
        <v>34901100</v>
      </c>
      <c r="E87" s="37">
        <v>10470330</v>
      </c>
      <c r="F87" s="38">
        <f t="shared" si="2"/>
        <v>24430770</v>
      </c>
    </row>
    <row r="88" spans="1:6" ht="33.75" x14ac:dyDescent="0.2">
      <c r="A88" s="34" t="s">
        <v>170</v>
      </c>
      <c r="B88" s="35" t="s">
        <v>32</v>
      </c>
      <c r="C88" s="36" t="s">
        <v>171</v>
      </c>
      <c r="D88" s="37">
        <v>34901100</v>
      </c>
      <c r="E88" s="37">
        <v>10470330</v>
      </c>
      <c r="F88" s="38">
        <f t="shared" si="2"/>
        <v>24430770</v>
      </c>
    </row>
    <row r="89" spans="1:6" ht="22.5" x14ac:dyDescent="0.2">
      <c r="A89" s="34" t="s">
        <v>172</v>
      </c>
      <c r="B89" s="35" t="s">
        <v>32</v>
      </c>
      <c r="C89" s="36" t="s">
        <v>173</v>
      </c>
      <c r="D89" s="37">
        <v>11266700</v>
      </c>
      <c r="E89" s="37">
        <v>487332</v>
      </c>
      <c r="F89" s="38">
        <f t="shared" si="2"/>
        <v>10779368</v>
      </c>
    </row>
    <row r="90" spans="1:6" x14ac:dyDescent="0.2">
      <c r="A90" s="34" t="s">
        <v>174</v>
      </c>
      <c r="B90" s="35" t="s">
        <v>32</v>
      </c>
      <c r="C90" s="36" t="s">
        <v>175</v>
      </c>
      <c r="D90" s="37">
        <v>11266700</v>
      </c>
      <c r="E90" s="37">
        <v>487332</v>
      </c>
      <c r="F90" s="38">
        <f t="shared" si="2"/>
        <v>10779368</v>
      </c>
    </row>
    <row r="91" spans="1:6" x14ac:dyDescent="0.2">
      <c r="A91" s="34" t="s">
        <v>176</v>
      </c>
      <c r="B91" s="35" t="s">
        <v>32</v>
      </c>
      <c r="C91" s="36" t="s">
        <v>177</v>
      </c>
      <c r="D91" s="37">
        <v>11266700</v>
      </c>
      <c r="E91" s="37">
        <v>487332</v>
      </c>
      <c r="F91" s="38">
        <f t="shared" si="2"/>
        <v>10779368</v>
      </c>
    </row>
    <row r="92" spans="1:6" ht="22.5" x14ac:dyDescent="0.2">
      <c r="A92" s="34" t="s">
        <v>178</v>
      </c>
      <c r="B92" s="35" t="s">
        <v>32</v>
      </c>
      <c r="C92" s="36" t="s">
        <v>179</v>
      </c>
      <c r="D92" s="37">
        <v>820800</v>
      </c>
      <c r="E92" s="37">
        <v>210465</v>
      </c>
      <c r="F92" s="38">
        <f t="shared" si="2"/>
        <v>610335</v>
      </c>
    </row>
    <row r="93" spans="1:6" ht="33.75" x14ac:dyDescent="0.2">
      <c r="A93" s="34" t="s">
        <v>180</v>
      </c>
      <c r="B93" s="35" t="s">
        <v>32</v>
      </c>
      <c r="C93" s="36" t="s">
        <v>181</v>
      </c>
      <c r="D93" s="37">
        <v>7100</v>
      </c>
      <c r="E93" s="37">
        <v>7040</v>
      </c>
      <c r="F93" s="38">
        <f t="shared" si="2"/>
        <v>60</v>
      </c>
    </row>
    <row r="94" spans="1:6" ht="33.75" x14ac:dyDescent="0.2">
      <c r="A94" s="34" t="s">
        <v>182</v>
      </c>
      <c r="B94" s="35" t="s">
        <v>32</v>
      </c>
      <c r="C94" s="36" t="s">
        <v>183</v>
      </c>
      <c r="D94" s="37">
        <v>7100</v>
      </c>
      <c r="E94" s="37">
        <v>7040</v>
      </c>
      <c r="F94" s="38">
        <f t="shared" si="2"/>
        <v>60</v>
      </c>
    </row>
    <row r="95" spans="1:6" ht="33.75" x14ac:dyDescent="0.2">
      <c r="A95" s="34" t="s">
        <v>184</v>
      </c>
      <c r="B95" s="35" t="s">
        <v>32</v>
      </c>
      <c r="C95" s="36" t="s">
        <v>185</v>
      </c>
      <c r="D95" s="37">
        <v>813700</v>
      </c>
      <c r="E95" s="37">
        <v>203425</v>
      </c>
      <c r="F95" s="38">
        <f t="shared" si="2"/>
        <v>610275</v>
      </c>
    </row>
    <row r="96" spans="1:6" ht="45" x14ac:dyDescent="0.2">
      <c r="A96" s="34" t="s">
        <v>186</v>
      </c>
      <c r="B96" s="35" t="s">
        <v>32</v>
      </c>
      <c r="C96" s="36" t="s">
        <v>187</v>
      </c>
      <c r="D96" s="37">
        <v>813700</v>
      </c>
      <c r="E96" s="37">
        <v>203425</v>
      </c>
      <c r="F96" s="38">
        <f t="shared" si="2"/>
        <v>610275</v>
      </c>
    </row>
    <row r="97" spans="1:6" ht="12.75" customHeight="1" x14ac:dyDescent="0.2">
      <c r="A97" s="40"/>
      <c r="B97" s="41"/>
      <c r="C97" s="41"/>
      <c r="D97" s="42"/>
      <c r="E97" s="42"/>
      <c r="F97" s="42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1 F23">
    <cfRule type="cellIs" priority="1" stopIfTrue="1" operator="equal">
      <formula>0</formula>
    </cfRule>
  </conditionalFormatting>
  <conditionalFormatting sqref="F27:F28">
    <cfRule type="cellIs" priority="3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F166"/>
  <sheetViews>
    <sheetView showGridLines="0" topLeftCell="A142" workbookViewId="0">
      <selection activeCell="D167" sqref="D167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4" t="s">
        <v>188</v>
      </c>
      <c r="B2" s="94"/>
      <c r="C2" s="94"/>
      <c r="D2" s="94"/>
      <c r="E2" s="1"/>
      <c r="F2" s="13" t="s">
        <v>189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13" t="s">
        <v>22</v>
      </c>
      <c r="B4" s="99" t="s">
        <v>23</v>
      </c>
      <c r="C4" s="111" t="s">
        <v>190</v>
      </c>
      <c r="D4" s="102" t="s">
        <v>25</v>
      </c>
      <c r="E4" s="116" t="s">
        <v>26</v>
      </c>
      <c r="F4" s="108" t="s">
        <v>27</v>
      </c>
    </row>
    <row r="5" spans="1:6" ht="5.45" customHeight="1" x14ac:dyDescent="0.2">
      <c r="A5" s="114"/>
      <c r="B5" s="100"/>
      <c r="C5" s="112"/>
      <c r="D5" s="103"/>
      <c r="E5" s="117"/>
      <c r="F5" s="109"/>
    </row>
    <row r="6" spans="1:6" ht="9.6" customHeight="1" x14ac:dyDescent="0.2">
      <c r="A6" s="114"/>
      <c r="B6" s="100"/>
      <c r="C6" s="112"/>
      <c r="D6" s="103"/>
      <c r="E6" s="117"/>
      <c r="F6" s="109"/>
    </row>
    <row r="7" spans="1:6" ht="6" customHeight="1" x14ac:dyDescent="0.2">
      <c r="A7" s="114"/>
      <c r="B7" s="100"/>
      <c r="C7" s="112"/>
      <c r="D7" s="103"/>
      <c r="E7" s="117"/>
      <c r="F7" s="109"/>
    </row>
    <row r="8" spans="1:6" ht="6.6" customHeight="1" x14ac:dyDescent="0.2">
      <c r="A8" s="114"/>
      <c r="B8" s="100"/>
      <c r="C8" s="112"/>
      <c r="D8" s="103"/>
      <c r="E8" s="117"/>
      <c r="F8" s="109"/>
    </row>
    <row r="9" spans="1:6" ht="10.9" customHeight="1" x14ac:dyDescent="0.2">
      <c r="A9" s="114"/>
      <c r="B9" s="100"/>
      <c r="C9" s="112"/>
      <c r="D9" s="103"/>
      <c r="E9" s="117"/>
      <c r="F9" s="109"/>
    </row>
    <row r="10" spans="1:6" ht="4.1500000000000004" hidden="1" customHeight="1" x14ac:dyDescent="0.2">
      <c r="A10" s="114"/>
      <c r="B10" s="100"/>
      <c r="C10" s="44"/>
      <c r="D10" s="103"/>
      <c r="E10" s="45"/>
      <c r="F10" s="46"/>
    </row>
    <row r="11" spans="1:6" ht="13.15" hidden="1" customHeight="1" x14ac:dyDescent="0.2">
      <c r="A11" s="115"/>
      <c r="B11" s="101"/>
      <c r="C11" s="47"/>
      <c r="D11" s="104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 x14ac:dyDescent="0.2">
      <c r="A13" s="51" t="s">
        <v>191</v>
      </c>
      <c r="B13" s="52" t="s">
        <v>192</v>
      </c>
      <c r="C13" s="53" t="s">
        <v>193</v>
      </c>
      <c r="D13" s="54">
        <v>297953522.94999999</v>
      </c>
      <c r="E13" s="55">
        <v>13195942.59</v>
      </c>
      <c r="F13" s="56">
        <f>IF(OR(D13="-",IF(E13="-",0,E13)&gt;=IF(D13="-",0,D13)),"-",IF(D13="-",0,D13)-IF(E13="-",0,E13))</f>
        <v>284757580.36000001</v>
      </c>
    </row>
    <row r="14" spans="1:6" x14ac:dyDescent="0.2">
      <c r="A14" s="57" t="s">
        <v>34</v>
      </c>
      <c r="B14" s="58"/>
      <c r="C14" s="59"/>
      <c r="D14" s="60"/>
      <c r="E14" s="61"/>
      <c r="F14" s="62"/>
    </row>
    <row r="15" spans="1:6" x14ac:dyDescent="0.2">
      <c r="A15" s="51" t="s">
        <v>194</v>
      </c>
      <c r="B15" s="52" t="s">
        <v>192</v>
      </c>
      <c r="C15" s="53" t="s">
        <v>195</v>
      </c>
      <c r="D15" s="54">
        <v>46029508</v>
      </c>
      <c r="E15" s="55">
        <v>6908263.7800000003</v>
      </c>
      <c r="F15" s="56">
        <f t="shared" ref="F15:F46" si="0">IF(OR(D15="-",IF(E15="-",0,E15)&gt;=IF(D15="-",0,D15)),"-",IF(D15="-",0,D15)-IF(E15="-",0,E15))</f>
        <v>39121244.219999999</v>
      </c>
    </row>
    <row r="16" spans="1:6" ht="45" x14ac:dyDescent="0.2">
      <c r="A16" s="51" t="s">
        <v>196</v>
      </c>
      <c r="B16" s="52" t="s">
        <v>192</v>
      </c>
      <c r="C16" s="53" t="s">
        <v>197</v>
      </c>
      <c r="D16" s="54">
        <v>40692923</v>
      </c>
      <c r="E16" s="55">
        <v>6540236.2800000003</v>
      </c>
      <c r="F16" s="56">
        <f t="shared" si="0"/>
        <v>34152686.719999999</v>
      </c>
    </row>
    <row r="17" spans="1:6" ht="56.25" x14ac:dyDescent="0.2">
      <c r="A17" s="24" t="s">
        <v>198</v>
      </c>
      <c r="B17" s="63" t="s">
        <v>192</v>
      </c>
      <c r="C17" s="26" t="s">
        <v>199</v>
      </c>
      <c r="D17" s="27">
        <v>31534588</v>
      </c>
      <c r="E17" s="64">
        <v>2543204.7000000002</v>
      </c>
      <c r="F17" s="65">
        <f t="shared" si="0"/>
        <v>28991383.300000001</v>
      </c>
    </row>
    <row r="18" spans="1:6" ht="22.5" x14ac:dyDescent="0.2">
      <c r="A18" s="24" t="s">
        <v>200</v>
      </c>
      <c r="B18" s="63" t="s">
        <v>192</v>
      </c>
      <c r="C18" s="26" t="s">
        <v>201</v>
      </c>
      <c r="D18" s="27">
        <v>8550000</v>
      </c>
      <c r="E18" s="64">
        <v>3847447.83</v>
      </c>
      <c r="F18" s="65">
        <f t="shared" si="0"/>
        <v>4702552.17</v>
      </c>
    </row>
    <row r="19" spans="1:6" x14ac:dyDescent="0.2">
      <c r="A19" s="24" t="s">
        <v>202</v>
      </c>
      <c r="B19" s="63" t="s">
        <v>192</v>
      </c>
      <c r="C19" s="26" t="s">
        <v>203</v>
      </c>
      <c r="D19" s="27">
        <v>588335</v>
      </c>
      <c r="E19" s="64">
        <v>147083.75</v>
      </c>
      <c r="F19" s="65">
        <f t="shared" si="0"/>
        <v>441251.25</v>
      </c>
    </row>
    <row r="20" spans="1:6" x14ac:dyDescent="0.2">
      <c r="A20" s="24" t="s">
        <v>204</v>
      </c>
      <c r="B20" s="63" t="s">
        <v>192</v>
      </c>
      <c r="C20" s="26" t="s">
        <v>205</v>
      </c>
      <c r="D20" s="27">
        <v>20000</v>
      </c>
      <c r="E20" s="64">
        <v>2500</v>
      </c>
      <c r="F20" s="65">
        <f t="shared" si="0"/>
        <v>17500</v>
      </c>
    </row>
    <row r="21" spans="1:6" x14ac:dyDescent="0.2">
      <c r="A21" s="24" t="s">
        <v>206</v>
      </c>
      <c r="B21" s="63" t="s">
        <v>192</v>
      </c>
      <c r="C21" s="26" t="s">
        <v>207</v>
      </c>
      <c r="D21" s="27">
        <v>150000</v>
      </c>
      <c r="E21" s="64" t="s">
        <v>47</v>
      </c>
      <c r="F21" s="65">
        <f t="shared" si="0"/>
        <v>150000</v>
      </c>
    </row>
    <row r="22" spans="1:6" ht="22.5" x14ac:dyDescent="0.2">
      <c r="A22" s="24" t="s">
        <v>208</v>
      </c>
      <c r="B22" s="63" t="s">
        <v>192</v>
      </c>
      <c r="C22" s="26" t="s">
        <v>209</v>
      </c>
      <c r="D22" s="27">
        <v>22625387</v>
      </c>
      <c r="E22" s="64">
        <v>1899683.79</v>
      </c>
      <c r="F22" s="65">
        <f t="shared" si="0"/>
        <v>20725703.210000001</v>
      </c>
    </row>
    <row r="23" spans="1:6" ht="33.75" x14ac:dyDescent="0.2">
      <c r="A23" s="24" t="s">
        <v>210</v>
      </c>
      <c r="B23" s="63" t="s">
        <v>192</v>
      </c>
      <c r="C23" s="26" t="s">
        <v>211</v>
      </c>
      <c r="D23" s="27">
        <v>6832867</v>
      </c>
      <c r="E23" s="64">
        <v>390981.33</v>
      </c>
      <c r="F23" s="65">
        <f t="shared" si="0"/>
        <v>6441885.6699999999</v>
      </c>
    </row>
    <row r="24" spans="1:6" x14ac:dyDescent="0.2">
      <c r="A24" s="24" t="s">
        <v>206</v>
      </c>
      <c r="B24" s="63" t="s">
        <v>192</v>
      </c>
      <c r="C24" s="26" t="s">
        <v>212</v>
      </c>
      <c r="D24" s="27">
        <v>7670000</v>
      </c>
      <c r="E24" s="64">
        <v>3806894.71</v>
      </c>
      <c r="F24" s="65">
        <f t="shared" si="0"/>
        <v>3863105.29</v>
      </c>
    </row>
    <row r="25" spans="1:6" x14ac:dyDescent="0.2">
      <c r="A25" s="24" t="s">
        <v>213</v>
      </c>
      <c r="B25" s="63" t="s">
        <v>192</v>
      </c>
      <c r="C25" s="26" t="s">
        <v>214</v>
      </c>
      <c r="D25" s="27">
        <v>730000</v>
      </c>
      <c r="E25" s="64">
        <v>40553.120000000003</v>
      </c>
      <c r="F25" s="65">
        <f t="shared" si="0"/>
        <v>689446.88</v>
      </c>
    </row>
    <row r="26" spans="1:6" x14ac:dyDescent="0.2">
      <c r="A26" s="24" t="s">
        <v>215</v>
      </c>
      <c r="B26" s="63" t="s">
        <v>192</v>
      </c>
      <c r="C26" s="26" t="s">
        <v>216</v>
      </c>
      <c r="D26" s="27">
        <v>5000</v>
      </c>
      <c r="E26" s="64">
        <v>2500</v>
      </c>
      <c r="F26" s="65">
        <f t="shared" si="0"/>
        <v>2500</v>
      </c>
    </row>
    <row r="27" spans="1:6" x14ac:dyDescent="0.2">
      <c r="A27" s="24" t="s">
        <v>217</v>
      </c>
      <c r="B27" s="63" t="s">
        <v>192</v>
      </c>
      <c r="C27" s="26" t="s">
        <v>218</v>
      </c>
      <c r="D27" s="27">
        <v>15000</v>
      </c>
      <c r="E27" s="64" t="s">
        <v>47</v>
      </c>
      <c r="F27" s="65">
        <f t="shared" si="0"/>
        <v>15000</v>
      </c>
    </row>
    <row r="28" spans="1:6" x14ac:dyDescent="0.2">
      <c r="A28" s="24" t="s">
        <v>219</v>
      </c>
      <c r="B28" s="63" t="s">
        <v>192</v>
      </c>
      <c r="C28" s="26" t="s">
        <v>220</v>
      </c>
      <c r="D28" s="27">
        <v>494000</v>
      </c>
      <c r="E28" s="64">
        <v>123500</v>
      </c>
      <c r="F28" s="65">
        <f t="shared" si="0"/>
        <v>370500</v>
      </c>
    </row>
    <row r="29" spans="1:6" x14ac:dyDescent="0.2">
      <c r="A29" s="24" t="s">
        <v>219</v>
      </c>
      <c r="B29" s="63" t="s">
        <v>192</v>
      </c>
      <c r="C29" s="26" t="s">
        <v>221</v>
      </c>
      <c r="D29" s="27">
        <v>94335</v>
      </c>
      <c r="E29" s="64">
        <v>23583.75</v>
      </c>
      <c r="F29" s="65">
        <f t="shared" si="0"/>
        <v>70751.25</v>
      </c>
    </row>
    <row r="30" spans="1:6" ht="22.5" x14ac:dyDescent="0.2">
      <c r="A30" s="24" t="s">
        <v>208</v>
      </c>
      <c r="B30" s="63" t="s">
        <v>192</v>
      </c>
      <c r="C30" s="26" t="s">
        <v>222</v>
      </c>
      <c r="D30" s="27">
        <v>1594727</v>
      </c>
      <c r="E30" s="64">
        <v>208983.25</v>
      </c>
      <c r="F30" s="65">
        <f t="shared" si="0"/>
        <v>1385743.75</v>
      </c>
    </row>
    <row r="31" spans="1:6" ht="33.75" x14ac:dyDescent="0.2">
      <c r="A31" s="24" t="s">
        <v>210</v>
      </c>
      <c r="B31" s="63" t="s">
        <v>192</v>
      </c>
      <c r="C31" s="26" t="s">
        <v>223</v>
      </c>
      <c r="D31" s="27">
        <v>481607</v>
      </c>
      <c r="E31" s="64">
        <v>43556.33</v>
      </c>
      <c r="F31" s="65">
        <f t="shared" si="0"/>
        <v>438050.67</v>
      </c>
    </row>
    <row r="32" spans="1:6" ht="33.75" x14ac:dyDescent="0.2">
      <c r="A32" s="51" t="s">
        <v>224</v>
      </c>
      <c r="B32" s="52" t="s">
        <v>192</v>
      </c>
      <c r="C32" s="53" t="s">
        <v>225</v>
      </c>
      <c r="D32" s="54">
        <v>665557</v>
      </c>
      <c r="E32" s="55">
        <v>332778.5</v>
      </c>
      <c r="F32" s="56">
        <f t="shared" si="0"/>
        <v>332778.5</v>
      </c>
    </row>
    <row r="33" spans="1:6" x14ac:dyDescent="0.2">
      <c r="A33" s="24" t="s">
        <v>202</v>
      </c>
      <c r="B33" s="63" t="s">
        <v>192</v>
      </c>
      <c r="C33" s="26" t="s">
        <v>226</v>
      </c>
      <c r="D33" s="27">
        <v>665557</v>
      </c>
      <c r="E33" s="64">
        <v>332778.5</v>
      </c>
      <c r="F33" s="65">
        <f t="shared" si="0"/>
        <v>332778.5</v>
      </c>
    </row>
    <row r="34" spans="1:6" x14ac:dyDescent="0.2">
      <c r="A34" s="24" t="s">
        <v>219</v>
      </c>
      <c r="B34" s="63" t="s">
        <v>192</v>
      </c>
      <c r="C34" s="26" t="s">
        <v>227</v>
      </c>
      <c r="D34" s="27">
        <v>665557</v>
      </c>
      <c r="E34" s="64">
        <v>332778.5</v>
      </c>
      <c r="F34" s="65">
        <f t="shared" si="0"/>
        <v>332778.5</v>
      </c>
    </row>
    <row r="35" spans="1:6" x14ac:dyDescent="0.2">
      <c r="A35" s="51" t="s">
        <v>228</v>
      </c>
      <c r="B35" s="52" t="s">
        <v>192</v>
      </c>
      <c r="C35" s="53" t="s">
        <v>229</v>
      </c>
      <c r="D35" s="54">
        <v>251000</v>
      </c>
      <c r="E35" s="55" t="s">
        <v>47</v>
      </c>
      <c r="F35" s="56">
        <f t="shared" si="0"/>
        <v>251000</v>
      </c>
    </row>
    <row r="36" spans="1:6" x14ac:dyDescent="0.2">
      <c r="A36" s="24" t="s">
        <v>204</v>
      </c>
      <c r="B36" s="63" t="s">
        <v>192</v>
      </c>
      <c r="C36" s="26" t="s">
        <v>230</v>
      </c>
      <c r="D36" s="27">
        <v>251000</v>
      </c>
      <c r="E36" s="64" t="s">
        <v>47</v>
      </c>
      <c r="F36" s="65">
        <f t="shared" si="0"/>
        <v>251000</v>
      </c>
    </row>
    <row r="37" spans="1:6" x14ac:dyDescent="0.2">
      <c r="A37" s="24" t="s">
        <v>231</v>
      </c>
      <c r="B37" s="63" t="s">
        <v>192</v>
      </c>
      <c r="C37" s="26" t="s">
        <v>232</v>
      </c>
      <c r="D37" s="27">
        <v>251000</v>
      </c>
      <c r="E37" s="64" t="s">
        <v>47</v>
      </c>
      <c r="F37" s="65">
        <f t="shared" si="0"/>
        <v>251000</v>
      </c>
    </row>
    <row r="38" spans="1:6" x14ac:dyDescent="0.2">
      <c r="A38" s="51" t="s">
        <v>233</v>
      </c>
      <c r="B38" s="52" t="s">
        <v>192</v>
      </c>
      <c r="C38" s="53" t="s">
        <v>234</v>
      </c>
      <c r="D38" s="54">
        <v>4420028</v>
      </c>
      <c r="E38" s="55">
        <v>35249</v>
      </c>
      <c r="F38" s="56">
        <f t="shared" si="0"/>
        <v>4384779</v>
      </c>
    </row>
    <row r="39" spans="1:6" ht="22.5" x14ac:dyDescent="0.2">
      <c r="A39" s="24" t="s">
        <v>200</v>
      </c>
      <c r="B39" s="63" t="s">
        <v>192</v>
      </c>
      <c r="C39" s="26" t="s">
        <v>235</v>
      </c>
      <c r="D39" s="27">
        <v>3885000</v>
      </c>
      <c r="E39" s="64">
        <v>5249</v>
      </c>
      <c r="F39" s="65">
        <f t="shared" si="0"/>
        <v>3879751</v>
      </c>
    </row>
    <row r="40" spans="1:6" x14ac:dyDescent="0.2">
      <c r="A40" s="24" t="s">
        <v>204</v>
      </c>
      <c r="B40" s="63" t="s">
        <v>192</v>
      </c>
      <c r="C40" s="26" t="s">
        <v>236</v>
      </c>
      <c r="D40" s="27">
        <v>535028</v>
      </c>
      <c r="E40" s="64">
        <v>30000</v>
      </c>
      <c r="F40" s="65">
        <f t="shared" si="0"/>
        <v>505028</v>
      </c>
    </row>
    <row r="41" spans="1:6" x14ac:dyDescent="0.2">
      <c r="A41" s="24" t="s">
        <v>206</v>
      </c>
      <c r="B41" s="63" t="s">
        <v>192</v>
      </c>
      <c r="C41" s="26" t="s">
        <v>237</v>
      </c>
      <c r="D41" s="27">
        <v>20000</v>
      </c>
      <c r="E41" s="64">
        <v>1135</v>
      </c>
      <c r="F41" s="65">
        <f t="shared" si="0"/>
        <v>18865</v>
      </c>
    </row>
    <row r="42" spans="1:6" x14ac:dyDescent="0.2">
      <c r="A42" s="24" t="s">
        <v>206</v>
      </c>
      <c r="B42" s="63" t="s">
        <v>192</v>
      </c>
      <c r="C42" s="26" t="s">
        <v>238</v>
      </c>
      <c r="D42" s="27">
        <v>1000000</v>
      </c>
      <c r="E42" s="64" t="s">
        <v>47</v>
      </c>
      <c r="F42" s="65">
        <f t="shared" si="0"/>
        <v>1000000</v>
      </c>
    </row>
    <row r="43" spans="1:6" x14ac:dyDescent="0.2">
      <c r="A43" s="24" t="s">
        <v>213</v>
      </c>
      <c r="B43" s="63" t="s">
        <v>192</v>
      </c>
      <c r="C43" s="26" t="s">
        <v>239</v>
      </c>
      <c r="D43" s="27">
        <v>350000</v>
      </c>
      <c r="E43" s="64">
        <v>4114</v>
      </c>
      <c r="F43" s="65">
        <f t="shared" si="0"/>
        <v>345886</v>
      </c>
    </row>
    <row r="44" spans="1:6" x14ac:dyDescent="0.2">
      <c r="A44" s="24" t="s">
        <v>206</v>
      </c>
      <c r="B44" s="63" t="s">
        <v>192</v>
      </c>
      <c r="C44" s="26" t="s">
        <v>240</v>
      </c>
      <c r="D44" s="27">
        <v>1660000</v>
      </c>
      <c r="E44" s="64" t="s">
        <v>47</v>
      </c>
      <c r="F44" s="65">
        <f t="shared" si="0"/>
        <v>1660000</v>
      </c>
    </row>
    <row r="45" spans="1:6" x14ac:dyDescent="0.2">
      <c r="A45" s="24" t="s">
        <v>206</v>
      </c>
      <c r="B45" s="63" t="s">
        <v>192</v>
      </c>
      <c r="C45" s="26" t="s">
        <v>241</v>
      </c>
      <c r="D45" s="27">
        <v>855000</v>
      </c>
      <c r="E45" s="64" t="s">
        <v>47</v>
      </c>
      <c r="F45" s="65">
        <f t="shared" si="0"/>
        <v>855000</v>
      </c>
    </row>
    <row r="46" spans="1:6" x14ac:dyDescent="0.2">
      <c r="A46" s="24" t="s">
        <v>217</v>
      </c>
      <c r="B46" s="63" t="s">
        <v>192</v>
      </c>
      <c r="C46" s="26" t="s">
        <v>242</v>
      </c>
      <c r="D46" s="27">
        <v>535028</v>
      </c>
      <c r="E46" s="64">
        <v>30000</v>
      </c>
      <c r="F46" s="65">
        <f t="shared" si="0"/>
        <v>505028</v>
      </c>
    </row>
    <row r="47" spans="1:6" x14ac:dyDescent="0.2">
      <c r="A47" s="51" t="s">
        <v>243</v>
      </c>
      <c r="B47" s="52" t="s">
        <v>192</v>
      </c>
      <c r="C47" s="53" t="s">
        <v>244</v>
      </c>
      <c r="D47" s="54">
        <v>813700</v>
      </c>
      <c r="E47" s="55">
        <v>69323.27</v>
      </c>
      <c r="F47" s="56">
        <f t="shared" ref="F47:F78" si="1">IF(OR(D47="-",IF(E47="-",0,E47)&gt;=IF(D47="-",0,D47)),"-",IF(D47="-",0,D47)-IF(E47="-",0,E47))</f>
        <v>744376.73</v>
      </c>
    </row>
    <row r="48" spans="1:6" x14ac:dyDescent="0.2">
      <c r="A48" s="51" t="s">
        <v>245</v>
      </c>
      <c r="B48" s="52" t="s">
        <v>192</v>
      </c>
      <c r="C48" s="53" t="s">
        <v>246</v>
      </c>
      <c r="D48" s="54">
        <v>813700</v>
      </c>
      <c r="E48" s="55">
        <v>69323.27</v>
      </c>
      <c r="F48" s="56">
        <f t="shared" si="1"/>
        <v>744376.73</v>
      </c>
    </row>
    <row r="49" spans="1:6" ht="56.25" x14ac:dyDescent="0.2">
      <c r="A49" s="24" t="s">
        <v>198</v>
      </c>
      <c r="B49" s="63" t="s">
        <v>192</v>
      </c>
      <c r="C49" s="26" t="s">
        <v>247</v>
      </c>
      <c r="D49" s="27">
        <v>809012</v>
      </c>
      <c r="E49" s="64">
        <v>69323.27</v>
      </c>
      <c r="F49" s="65">
        <f t="shared" si="1"/>
        <v>739688.73</v>
      </c>
    </row>
    <row r="50" spans="1:6" ht="22.5" x14ac:dyDescent="0.2">
      <c r="A50" s="24" t="s">
        <v>200</v>
      </c>
      <c r="B50" s="63" t="s">
        <v>192</v>
      </c>
      <c r="C50" s="26" t="s">
        <v>248</v>
      </c>
      <c r="D50" s="27">
        <v>4688</v>
      </c>
      <c r="E50" s="64" t="s">
        <v>47</v>
      </c>
      <c r="F50" s="65">
        <f t="shared" si="1"/>
        <v>4688</v>
      </c>
    </row>
    <row r="51" spans="1:6" ht="22.5" x14ac:dyDescent="0.2">
      <c r="A51" s="24" t="s">
        <v>208</v>
      </c>
      <c r="B51" s="63" t="s">
        <v>192</v>
      </c>
      <c r="C51" s="26" t="s">
        <v>249</v>
      </c>
      <c r="D51" s="27">
        <v>615524</v>
      </c>
      <c r="E51" s="64">
        <v>57705.25</v>
      </c>
      <c r="F51" s="65">
        <f t="shared" si="1"/>
        <v>557818.75</v>
      </c>
    </row>
    <row r="52" spans="1:6" ht="33.75" x14ac:dyDescent="0.2">
      <c r="A52" s="24" t="s">
        <v>250</v>
      </c>
      <c r="B52" s="63" t="s">
        <v>192</v>
      </c>
      <c r="C52" s="26" t="s">
        <v>251</v>
      </c>
      <c r="D52" s="27">
        <v>7600</v>
      </c>
      <c r="E52" s="64" t="s">
        <v>47</v>
      </c>
      <c r="F52" s="65">
        <f t="shared" si="1"/>
        <v>7600</v>
      </c>
    </row>
    <row r="53" spans="1:6" ht="33.75" x14ac:dyDescent="0.2">
      <c r="A53" s="24" t="s">
        <v>210</v>
      </c>
      <c r="B53" s="63" t="s">
        <v>192</v>
      </c>
      <c r="C53" s="26" t="s">
        <v>252</v>
      </c>
      <c r="D53" s="27">
        <v>185888</v>
      </c>
      <c r="E53" s="64">
        <v>11618.02</v>
      </c>
      <c r="F53" s="65">
        <f t="shared" si="1"/>
        <v>174269.98</v>
      </c>
    </row>
    <row r="54" spans="1:6" x14ac:dyDescent="0.2">
      <c r="A54" s="24" t="s">
        <v>206</v>
      </c>
      <c r="B54" s="63" t="s">
        <v>192</v>
      </c>
      <c r="C54" s="26" t="s">
        <v>253</v>
      </c>
      <c r="D54" s="27">
        <v>4688</v>
      </c>
      <c r="E54" s="64" t="s">
        <v>47</v>
      </c>
      <c r="F54" s="65">
        <f t="shared" si="1"/>
        <v>4688</v>
      </c>
    </row>
    <row r="55" spans="1:6" ht="22.5" x14ac:dyDescent="0.2">
      <c r="A55" s="51" t="s">
        <v>254</v>
      </c>
      <c r="B55" s="52" t="s">
        <v>192</v>
      </c>
      <c r="C55" s="53" t="s">
        <v>255</v>
      </c>
      <c r="D55" s="54">
        <v>18503306</v>
      </c>
      <c r="E55" s="55">
        <v>96566.5</v>
      </c>
      <c r="F55" s="56">
        <f t="shared" si="1"/>
        <v>18406739.5</v>
      </c>
    </row>
    <row r="56" spans="1:6" ht="33.75" x14ac:dyDescent="0.2">
      <c r="A56" s="51" t="s">
        <v>256</v>
      </c>
      <c r="B56" s="52" t="s">
        <v>192</v>
      </c>
      <c r="C56" s="53" t="s">
        <v>257</v>
      </c>
      <c r="D56" s="54">
        <v>16810000</v>
      </c>
      <c r="E56" s="55" t="s">
        <v>47</v>
      </c>
      <c r="F56" s="56">
        <f t="shared" si="1"/>
        <v>16810000</v>
      </c>
    </row>
    <row r="57" spans="1:6" ht="22.5" x14ac:dyDescent="0.2">
      <c r="A57" s="24" t="s">
        <v>200</v>
      </c>
      <c r="B57" s="63" t="s">
        <v>192</v>
      </c>
      <c r="C57" s="26" t="s">
        <v>258</v>
      </c>
      <c r="D57" s="27">
        <v>16810000</v>
      </c>
      <c r="E57" s="64" t="s">
        <v>47</v>
      </c>
      <c r="F57" s="65">
        <f t="shared" si="1"/>
        <v>16810000</v>
      </c>
    </row>
    <row r="58" spans="1:6" x14ac:dyDescent="0.2">
      <c r="A58" s="24" t="s">
        <v>206</v>
      </c>
      <c r="B58" s="63" t="s">
        <v>192</v>
      </c>
      <c r="C58" s="26" t="s">
        <v>259</v>
      </c>
      <c r="D58" s="27">
        <v>15300000</v>
      </c>
      <c r="E58" s="64" t="s">
        <v>47</v>
      </c>
      <c r="F58" s="65">
        <f t="shared" si="1"/>
        <v>15300000</v>
      </c>
    </row>
    <row r="59" spans="1:6" x14ac:dyDescent="0.2">
      <c r="A59" s="24" t="s">
        <v>206</v>
      </c>
      <c r="B59" s="63" t="s">
        <v>192</v>
      </c>
      <c r="C59" s="26" t="s">
        <v>260</v>
      </c>
      <c r="D59" s="27">
        <v>1510000</v>
      </c>
      <c r="E59" s="64" t="s">
        <v>47</v>
      </c>
      <c r="F59" s="65">
        <f t="shared" si="1"/>
        <v>1510000</v>
      </c>
    </row>
    <row r="60" spans="1:6" ht="22.5" x14ac:dyDescent="0.2">
      <c r="A60" s="51" t="s">
        <v>261</v>
      </c>
      <c r="B60" s="52" t="s">
        <v>192</v>
      </c>
      <c r="C60" s="53" t="s">
        <v>262</v>
      </c>
      <c r="D60" s="54">
        <v>1693306</v>
      </c>
      <c r="E60" s="55">
        <v>96566.5</v>
      </c>
      <c r="F60" s="56">
        <f t="shared" si="1"/>
        <v>1596739.5</v>
      </c>
    </row>
    <row r="61" spans="1:6" ht="22.5" x14ac:dyDescent="0.2">
      <c r="A61" s="24" t="s">
        <v>200</v>
      </c>
      <c r="B61" s="63" t="s">
        <v>192</v>
      </c>
      <c r="C61" s="26" t="s">
        <v>263</v>
      </c>
      <c r="D61" s="27">
        <v>1307040</v>
      </c>
      <c r="E61" s="64" t="s">
        <v>47</v>
      </c>
      <c r="F61" s="65">
        <f t="shared" si="1"/>
        <v>1307040</v>
      </c>
    </row>
    <row r="62" spans="1:6" x14ac:dyDescent="0.2">
      <c r="A62" s="24" t="s">
        <v>202</v>
      </c>
      <c r="B62" s="63" t="s">
        <v>192</v>
      </c>
      <c r="C62" s="26" t="s">
        <v>264</v>
      </c>
      <c r="D62" s="27">
        <v>386266</v>
      </c>
      <c r="E62" s="64">
        <v>96566.5</v>
      </c>
      <c r="F62" s="65">
        <f t="shared" si="1"/>
        <v>289699.5</v>
      </c>
    </row>
    <row r="63" spans="1:6" x14ac:dyDescent="0.2">
      <c r="A63" s="24" t="s">
        <v>206</v>
      </c>
      <c r="B63" s="63" t="s">
        <v>192</v>
      </c>
      <c r="C63" s="26" t="s">
        <v>265</v>
      </c>
      <c r="D63" s="27">
        <v>1300000</v>
      </c>
      <c r="E63" s="64" t="s">
        <v>47</v>
      </c>
      <c r="F63" s="65">
        <f t="shared" si="1"/>
        <v>1300000</v>
      </c>
    </row>
    <row r="64" spans="1:6" x14ac:dyDescent="0.2">
      <c r="A64" s="24" t="s">
        <v>206</v>
      </c>
      <c r="B64" s="63" t="s">
        <v>192</v>
      </c>
      <c r="C64" s="26" t="s">
        <v>266</v>
      </c>
      <c r="D64" s="27">
        <v>7040</v>
      </c>
      <c r="E64" s="64" t="s">
        <v>47</v>
      </c>
      <c r="F64" s="65">
        <f t="shared" si="1"/>
        <v>7040</v>
      </c>
    </row>
    <row r="65" spans="1:6" x14ac:dyDescent="0.2">
      <c r="A65" s="24" t="s">
        <v>219</v>
      </c>
      <c r="B65" s="63" t="s">
        <v>192</v>
      </c>
      <c r="C65" s="26" t="s">
        <v>267</v>
      </c>
      <c r="D65" s="27">
        <v>386266</v>
      </c>
      <c r="E65" s="64">
        <v>96566.5</v>
      </c>
      <c r="F65" s="65">
        <f t="shared" si="1"/>
        <v>289699.5</v>
      </c>
    </row>
    <row r="66" spans="1:6" x14ac:dyDescent="0.2">
      <c r="A66" s="51" t="s">
        <v>268</v>
      </c>
      <c r="B66" s="52" t="s">
        <v>192</v>
      </c>
      <c r="C66" s="53" t="s">
        <v>269</v>
      </c>
      <c r="D66" s="54">
        <v>90628443.950000003</v>
      </c>
      <c r="E66" s="55">
        <v>1192700</v>
      </c>
      <c r="F66" s="56">
        <f t="shared" si="1"/>
        <v>89435743.950000003</v>
      </c>
    </row>
    <row r="67" spans="1:6" x14ac:dyDescent="0.2">
      <c r="A67" s="51" t="s">
        <v>270</v>
      </c>
      <c r="B67" s="52" t="s">
        <v>192</v>
      </c>
      <c r="C67" s="53" t="s">
        <v>271</v>
      </c>
      <c r="D67" s="54">
        <v>87578053.950000003</v>
      </c>
      <c r="E67" s="55">
        <v>1192700</v>
      </c>
      <c r="F67" s="56">
        <f t="shared" si="1"/>
        <v>86385353.950000003</v>
      </c>
    </row>
    <row r="68" spans="1:6" ht="22.5" x14ac:dyDescent="0.2">
      <c r="A68" s="24" t="s">
        <v>200</v>
      </c>
      <c r="B68" s="63" t="s">
        <v>192</v>
      </c>
      <c r="C68" s="26" t="s">
        <v>272</v>
      </c>
      <c r="D68" s="27">
        <v>87578053.950000003</v>
      </c>
      <c r="E68" s="64">
        <v>1192700</v>
      </c>
      <c r="F68" s="65">
        <f t="shared" si="1"/>
        <v>86385353.950000003</v>
      </c>
    </row>
    <row r="69" spans="1:6" x14ac:dyDescent="0.2">
      <c r="A69" s="24" t="s">
        <v>206</v>
      </c>
      <c r="B69" s="63" t="s">
        <v>192</v>
      </c>
      <c r="C69" s="26" t="s">
        <v>273</v>
      </c>
      <c r="D69" s="27">
        <v>12300000</v>
      </c>
      <c r="E69" s="64">
        <v>1192700</v>
      </c>
      <c r="F69" s="65">
        <f t="shared" si="1"/>
        <v>11107300</v>
      </c>
    </row>
    <row r="70" spans="1:6" x14ac:dyDescent="0.2">
      <c r="A70" s="24" t="s">
        <v>206</v>
      </c>
      <c r="B70" s="63" t="s">
        <v>192</v>
      </c>
      <c r="C70" s="26" t="s">
        <v>274</v>
      </c>
      <c r="D70" s="27">
        <v>24125563.43</v>
      </c>
      <c r="E70" s="64" t="s">
        <v>47</v>
      </c>
      <c r="F70" s="65">
        <f t="shared" si="1"/>
        <v>24125563.43</v>
      </c>
    </row>
    <row r="71" spans="1:6" x14ac:dyDescent="0.2">
      <c r="A71" s="24" t="s">
        <v>206</v>
      </c>
      <c r="B71" s="63" t="s">
        <v>192</v>
      </c>
      <c r="C71" s="26" t="s">
        <v>275</v>
      </c>
      <c r="D71" s="27">
        <v>7624436.5700000003</v>
      </c>
      <c r="E71" s="64" t="s">
        <v>47</v>
      </c>
      <c r="F71" s="65">
        <f t="shared" si="1"/>
        <v>7624436.5700000003</v>
      </c>
    </row>
    <row r="72" spans="1:6" x14ac:dyDescent="0.2">
      <c r="A72" s="24" t="s">
        <v>206</v>
      </c>
      <c r="B72" s="63" t="s">
        <v>192</v>
      </c>
      <c r="C72" s="26" t="s">
        <v>276</v>
      </c>
      <c r="D72" s="27">
        <v>34028053.950000003</v>
      </c>
      <c r="E72" s="64" t="s">
        <v>47</v>
      </c>
      <c r="F72" s="65">
        <f t="shared" si="1"/>
        <v>34028053.950000003</v>
      </c>
    </row>
    <row r="73" spans="1:6" x14ac:dyDescent="0.2">
      <c r="A73" s="24" t="s">
        <v>206</v>
      </c>
      <c r="B73" s="63" t="s">
        <v>192</v>
      </c>
      <c r="C73" s="26" t="s">
        <v>277</v>
      </c>
      <c r="D73" s="27">
        <v>9500000</v>
      </c>
      <c r="E73" s="64" t="s">
        <v>47</v>
      </c>
      <c r="F73" s="65">
        <f t="shared" si="1"/>
        <v>9500000</v>
      </c>
    </row>
    <row r="74" spans="1:6" x14ac:dyDescent="0.2">
      <c r="A74" s="51" t="s">
        <v>278</v>
      </c>
      <c r="B74" s="52" t="s">
        <v>192</v>
      </c>
      <c r="C74" s="53" t="s">
        <v>279</v>
      </c>
      <c r="D74" s="54">
        <v>3050390</v>
      </c>
      <c r="E74" s="55" t="s">
        <v>47</v>
      </c>
      <c r="F74" s="56">
        <f t="shared" si="1"/>
        <v>3050390</v>
      </c>
    </row>
    <row r="75" spans="1:6" ht="56.25" x14ac:dyDescent="0.2">
      <c r="A75" s="24" t="s">
        <v>198</v>
      </c>
      <c r="B75" s="63" t="s">
        <v>192</v>
      </c>
      <c r="C75" s="26" t="s">
        <v>280</v>
      </c>
      <c r="D75" s="27">
        <v>500390</v>
      </c>
      <c r="E75" s="64" t="s">
        <v>47</v>
      </c>
      <c r="F75" s="65">
        <f t="shared" si="1"/>
        <v>500390</v>
      </c>
    </row>
    <row r="76" spans="1:6" ht="22.5" x14ac:dyDescent="0.2">
      <c r="A76" s="24" t="s">
        <v>200</v>
      </c>
      <c r="B76" s="63" t="s">
        <v>192</v>
      </c>
      <c r="C76" s="26" t="s">
        <v>281</v>
      </c>
      <c r="D76" s="27">
        <v>2450000</v>
      </c>
      <c r="E76" s="64" t="s">
        <v>47</v>
      </c>
      <c r="F76" s="65">
        <f t="shared" si="1"/>
        <v>2450000</v>
      </c>
    </row>
    <row r="77" spans="1:6" ht="22.5" x14ac:dyDescent="0.2">
      <c r="A77" s="24" t="s">
        <v>282</v>
      </c>
      <c r="B77" s="63" t="s">
        <v>192</v>
      </c>
      <c r="C77" s="26" t="s">
        <v>283</v>
      </c>
      <c r="D77" s="27">
        <v>100000</v>
      </c>
      <c r="E77" s="64" t="s">
        <v>47</v>
      </c>
      <c r="F77" s="65">
        <f t="shared" si="1"/>
        <v>100000</v>
      </c>
    </row>
    <row r="78" spans="1:6" x14ac:dyDescent="0.2">
      <c r="A78" s="24" t="s">
        <v>206</v>
      </c>
      <c r="B78" s="63" t="s">
        <v>192</v>
      </c>
      <c r="C78" s="26" t="s">
        <v>284</v>
      </c>
      <c r="D78" s="27">
        <v>550000</v>
      </c>
      <c r="E78" s="64" t="s">
        <v>47</v>
      </c>
      <c r="F78" s="65">
        <f t="shared" si="1"/>
        <v>550000</v>
      </c>
    </row>
    <row r="79" spans="1:6" x14ac:dyDescent="0.2">
      <c r="A79" s="24" t="s">
        <v>206</v>
      </c>
      <c r="B79" s="63" t="s">
        <v>192</v>
      </c>
      <c r="C79" s="26" t="s">
        <v>285</v>
      </c>
      <c r="D79" s="27">
        <v>1800000</v>
      </c>
      <c r="E79" s="64" t="s">
        <v>47</v>
      </c>
      <c r="F79" s="65">
        <f t="shared" ref="F79:F110" si="2">IF(OR(D79="-",IF(E79="-",0,E79)&gt;=IF(D79="-",0,D79)),"-",IF(D79="-",0,D79)-IF(E79="-",0,E79))</f>
        <v>1800000</v>
      </c>
    </row>
    <row r="80" spans="1:6" ht="22.5" x14ac:dyDescent="0.2">
      <c r="A80" s="24" t="s">
        <v>286</v>
      </c>
      <c r="B80" s="63" t="s">
        <v>192</v>
      </c>
      <c r="C80" s="26" t="s">
        <v>287</v>
      </c>
      <c r="D80" s="27">
        <v>100000</v>
      </c>
      <c r="E80" s="64" t="s">
        <v>47</v>
      </c>
      <c r="F80" s="65">
        <f t="shared" si="2"/>
        <v>100000</v>
      </c>
    </row>
    <row r="81" spans="1:6" x14ac:dyDescent="0.2">
      <c r="A81" s="24" t="s">
        <v>288</v>
      </c>
      <c r="B81" s="63" t="s">
        <v>192</v>
      </c>
      <c r="C81" s="26" t="s">
        <v>289</v>
      </c>
      <c r="D81" s="27">
        <v>384324</v>
      </c>
      <c r="E81" s="64" t="s">
        <v>47</v>
      </c>
      <c r="F81" s="65">
        <f t="shared" si="2"/>
        <v>384324</v>
      </c>
    </row>
    <row r="82" spans="1:6" ht="33.75" x14ac:dyDescent="0.2">
      <c r="A82" s="24" t="s">
        <v>290</v>
      </c>
      <c r="B82" s="63" t="s">
        <v>192</v>
      </c>
      <c r="C82" s="26" t="s">
        <v>291</v>
      </c>
      <c r="D82" s="27">
        <v>116066</v>
      </c>
      <c r="E82" s="64" t="s">
        <v>47</v>
      </c>
      <c r="F82" s="65">
        <f t="shared" si="2"/>
        <v>116066</v>
      </c>
    </row>
    <row r="83" spans="1:6" x14ac:dyDescent="0.2">
      <c r="A83" s="24" t="s">
        <v>206</v>
      </c>
      <c r="B83" s="63" t="s">
        <v>192</v>
      </c>
      <c r="C83" s="26" t="s">
        <v>292</v>
      </c>
      <c r="D83" s="27">
        <v>100000</v>
      </c>
      <c r="E83" s="64" t="s">
        <v>47</v>
      </c>
      <c r="F83" s="65">
        <f t="shared" si="2"/>
        <v>100000</v>
      </c>
    </row>
    <row r="84" spans="1:6" x14ac:dyDescent="0.2">
      <c r="A84" s="51" t="s">
        <v>293</v>
      </c>
      <c r="B84" s="52" t="s">
        <v>192</v>
      </c>
      <c r="C84" s="53" t="s">
        <v>294</v>
      </c>
      <c r="D84" s="54">
        <v>103674662</v>
      </c>
      <c r="E84" s="55">
        <v>1620421.37</v>
      </c>
      <c r="F84" s="56">
        <f t="shared" si="2"/>
        <v>102054240.63</v>
      </c>
    </row>
    <row r="85" spans="1:6" x14ac:dyDescent="0.2">
      <c r="A85" s="51" t="s">
        <v>295</v>
      </c>
      <c r="B85" s="52" t="s">
        <v>192</v>
      </c>
      <c r="C85" s="53" t="s">
        <v>296</v>
      </c>
      <c r="D85" s="54">
        <v>10230000</v>
      </c>
      <c r="E85" s="55">
        <v>110071.38</v>
      </c>
      <c r="F85" s="56">
        <f t="shared" si="2"/>
        <v>10119928.619999999</v>
      </c>
    </row>
    <row r="86" spans="1:6" ht="22.5" x14ac:dyDescent="0.2">
      <c r="A86" s="24" t="s">
        <v>200</v>
      </c>
      <c r="B86" s="63" t="s">
        <v>192</v>
      </c>
      <c r="C86" s="26" t="s">
        <v>297</v>
      </c>
      <c r="D86" s="27">
        <v>4830000</v>
      </c>
      <c r="E86" s="64">
        <v>110071.38</v>
      </c>
      <c r="F86" s="65">
        <f t="shared" si="2"/>
        <v>4719928.62</v>
      </c>
    </row>
    <row r="87" spans="1:6" ht="22.5" x14ac:dyDescent="0.2">
      <c r="A87" s="24" t="s">
        <v>298</v>
      </c>
      <c r="B87" s="63" t="s">
        <v>192</v>
      </c>
      <c r="C87" s="26" t="s">
        <v>299</v>
      </c>
      <c r="D87" s="27">
        <v>5400000</v>
      </c>
      <c r="E87" s="64" t="s">
        <v>47</v>
      </c>
      <c r="F87" s="65">
        <f t="shared" si="2"/>
        <v>5400000</v>
      </c>
    </row>
    <row r="88" spans="1:6" x14ac:dyDescent="0.2">
      <c r="A88" s="24" t="s">
        <v>206</v>
      </c>
      <c r="B88" s="63" t="s">
        <v>192</v>
      </c>
      <c r="C88" s="26" t="s">
        <v>300</v>
      </c>
      <c r="D88" s="27">
        <v>1430000</v>
      </c>
      <c r="E88" s="64">
        <v>110071.38</v>
      </c>
      <c r="F88" s="65">
        <f t="shared" si="2"/>
        <v>1319928.6200000001</v>
      </c>
    </row>
    <row r="89" spans="1:6" x14ac:dyDescent="0.2">
      <c r="A89" s="24" t="s">
        <v>206</v>
      </c>
      <c r="B89" s="63" t="s">
        <v>192</v>
      </c>
      <c r="C89" s="26" t="s">
        <v>301</v>
      </c>
      <c r="D89" s="27">
        <v>3000000</v>
      </c>
      <c r="E89" s="64" t="s">
        <v>47</v>
      </c>
      <c r="F89" s="65">
        <f t="shared" si="2"/>
        <v>3000000</v>
      </c>
    </row>
    <row r="90" spans="1:6" x14ac:dyDescent="0.2">
      <c r="A90" s="24" t="s">
        <v>206</v>
      </c>
      <c r="B90" s="63" t="s">
        <v>192</v>
      </c>
      <c r="C90" s="26" t="s">
        <v>302</v>
      </c>
      <c r="D90" s="27">
        <v>400000</v>
      </c>
      <c r="E90" s="64" t="s">
        <v>47</v>
      </c>
      <c r="F90" s="65">
        <f t="shared" si="2"/>
        <v>400000</v>
      </c>
    </row>
    <row r="91" spans="1:6" ht="33.75" x14ac:dyDescent="0.2">
      <c r="A91" s="24" t="s">
        <v>303</v>
      </c>
      <c r="B91" s="63" t="s">
        <v>192</v>
      </c>
      <c r="C91" s="26" t="s">
        <v>304</v>
      </c>
      <c r="D91" s="27">
        <v>5400000</v>
      </c>
      <c r="E91" s="64" t="s">
        <v>47</v>
      </c>
      <c r="F91" s="65">
        <f t="shared" si="2"/>
        <v>5400000</v>
      </c>
    </row>
    <row r="92" spans="1:6" x14ac:dyDescent="0.2">
      <c r="A92" s="51" t="s">
        <v>305</v>
      </c>
      <c r="B92" s="52" t="s">
        <v>192</v>
      </c>
      <c r="C92" s="53" t="s">
        <v>306</v>
      </c>
      <c r="D92" s="54">
        <v>3250000</v>
      </c>
      <c r="E92" s="55">
        <v>213333.33</v>
      </c>
      <c r="F92" s="56">
        <f t="shared" si="2"/>
        <v>3036666.67</v>
      </c>
    </row>
    <row r="93" spans="1:6" ht="22.5" x14ac:dyDescent="0.2">
      <c r="A93" s="24" t="s">
        <v>200</v>
      </c>
      <c r="B93" s="63" t="s">
        <v>192</v>
      </c>
      <c r="C93" s="26" t="s">
        <v>307</v>
      </c>
      <c r="D93" s="27">
        <v>3250000</v>
      </c>
      <c r="E93" s="64">
        <v>213333.33</v>
      </c>
      <c r="F93" s="65">
        <f t="shared" si="2"/>
        <v>3036666.67</v>
      </c>
    </row>
    <row r="94" spans="1:6" x14ac:dyDescent="0.2">
      <c r="A94" s="24" t="s">
        <v>206</v>
      </c>
      <c r="B94" s="63" t="s">
        <v>192</v>
      </c>
      <c r="C94" s="26" t="s">
        <v>308</v>
      </c>
      <c r="D94" s="27">
        <v>200000</v>
      </c>
      <c r="E94" s="64" t="s">
        <v>47</v>
      </c>
      <c r="F94" s="65">
        <f t="shared" si="2"/>
        <v>200000</v>
      </c>
    </row>
    <row r="95" spans="1:6" x14ac:dyDescent="0.2">
      <c r="A95" s="24" t="s">
        <v>206</v>
      </c>
      <c r="B95" s="63" t="s">
        <v>192</v>
      </c>
      <c r="C95" s="26" t="s">
        <v>309</v>
      </c>
      <c r="D95" s="27">
        <v>1600000</v>
      </c>
      <c r="E95" s="64">
        <v>133333.32999999999</v>
      </c>
      <c r="F95" s="65">
        <f t="shared" si="2"/>
        <v>1466666.67</v>
      </c>
    </row>
    <row r="96" spans="1:6" x14ac:dyDescent="0.2">
      <c r="A96" s="24" t="s">
        <v>206</v>
      </c>
      <c r="B96" s="63" t="s">
        <v>192</v>
      </c>
      <c r="C96" s="26" t="s">
        <v>310</v>
      </c>
      <c r="D96" s="27">
        <v>400000</v>
      </c>
      <c r="E96" s="64" t="s">
        <v>47</v>
      </c>
      <c r="F96" s="65">
        <f t="shared" si="2"/>
        <v>400000</v>
      </c>
    </row>
    <row r="97" spans="1:6" x14ac:dyDescent="0.2">
      <c r="A97" s="24" t="s">
        <v>206</v>
      </c>
      <c r="B97" s="63" t="s">
        <v>192</v>
      </c>
      <c r="C97" s="26" t="s">
        <v>311</v>
      </c>
      <c r="D97" s="27">
        <v>1050000</v>
      </c>
      <c r="E97" s="64">
        <v>80000</v>
      </c>
      <c r="F97" s="65">
        <f t="shared" si="2"/>
        <v>970000</v>
      </c>
    </row>
    <row r="98" spans="1:6" x14ac:dyDescent="0.2">
      <c r="A98" s="51" t="s">
        <v>312</v>
      </c>
      <c r="B98" s="52" t="s">
        <v>192</v>
      </c>
      <c r="C98" s="53" t="s">
        <v>313</v>
      </c>
      <c r="D98" s="54">
        <v>90194662</v>
      </c>
      <c r="E98" s="55">
        <v>1297016.6599999999</v>
      </c>
      <c r="F98" s="56">
        <f t="shared" si="2"/>
        <v>88897645.340000004</v>
      </c>
    </row>
    <row r="99" spans="1:6" ht="22.5" x14ac:dyDescent="0.2">
      <c r="A99" s="24" t="s">
        <v>200</v>
      </c>
      <c r="B99" s="63" t="s">
        <v>192</v>
      </c>
      <c r="C99" s="26" t="s">
        <v>314</v>
      </c>
      <c r="D99" s="27">
        <v>90194662</v>
      </c>
      <c r="E99" s="64">
        <v>1297016.6599999999</v>
      </c>
      <c r="F99" s="65">
        <f t="shared" si="2"/>
        <v>88897645.340000004</v>
      </c>
    </row>
    <row r="100" spans="1:6" x14ac:dyDescent="0.2">
      <c r="A100" s="24" t="s">
        <v>206</v>
      </c>
      <c r="B100" s="63" t="s">
        <v>192</v>
      </c>
      <c r="C100" s="26" t="s">
        <v>315</v>
      </c>
      <c r="D100" s="27">
        <v>5800000</v>
      </c>
      <c r="E100" s="64" t="s">
        <v>47</v>
      </c>
      <c r="F100" s="65">
        <f t="shared" si="2"/>
        <v>5800000</v>
      </c>
    </row>
    <row r="101" spans="1:6" x14ac:dyDescent="0.2">
      <c r="A101" s="24" t="s">
        <v>206</v>
      </c>
      <c r="B101" s="63" t="s">
        <v>192</v>
      </c>
      <c r="C101" s="26" t="s">
        <v>316</v>
      </c>
      <c r="D101" s="27">
        <v>12000000</v>
      </c>
      <c r="E101" s="64" t="s">
        <v>47</v>
      </c>
      <c r="F101" s="65">
        <f t="shared" si="2"/>
        <v>12000000</v>
      </c>
    </row>
    <row r="102" spans="1:6" x14ac:dyDescent="0.2">
      <c r="A102" s="24" t="s">
        <v>206</v>
      </c>
      <c r="B102" s="63" t="s">
        <v>192</v>
      </c>
      <c r="C102" s="26" t="s">
        <v>317</v>
      </c>
      <c r="D102" s="27">
        <v>10800000</v>
      </c>
      <c r="E102" s="64">
        <v>966666.66</v>
      </c>
      <c r="F102" s="65">
        <f t="shared" si="2"/>
        <v>9833333.3399999999</v>
      </c>
    </row>
    <row r="103" spans="1:6" x14ac:dyDescent="0.2">
      <c r="A103" s="24" t="s">
        <v>206</v>
      </c>
      <c r="B103" s="63" t="s">
        <v>192</v>
      </c>
      <c r="C103" s="26" t="s">
        <v>318</v>
      </c>
      <c r="D103" s="27">
        <v>14400000</v>
      </c>
      <c r="E103" s="64">
        <v>280350</v>
      </c>
      <c r="F103" s="65">
        <f t="shared" si="2"/>
        <v>14119650</v>
      </c>
    </row>
    <row r="104" spans="1:6" x14ac:dyDescent="0.2">
      <c r="A104" s="24" t="s">
        <v>206</v>
      </c>
      <c r="B104" s="63" t="s">
        <v>192</v>
      </c>
      <c r="C104" s="26" t="s">
        <v>319</v>
      </c>
      <c r="D104" s="27">
        <v>3189432</v>
      </c>
      <c r="E104" s="64" t="s">
        <v>47</v>
      </c>
      <c r="F104" s="65">
        <f t="shared" si="2"/>
        <v>3189432</v>
      </c>
    </row>
    <row r="105" spans="1:6" x14ac:dyDescent="0.2">
      <c r="A105" s="24" t="s">
        <v>206</v>
      </c>
      <c r="B105" s="63" t="s">
        <v>192</v>
      </c>
      <c r="C105" s="26" t="s">
        <v>320</v>
      </c>
      <c r="D105" s="27">
        <v>4000000</v>
      </c>
      <c r="E105" s="64" t="s">
        <v>47</v>
      </c>
      <c r="F105" s="65">
        <f t="shared" si="2"/>
        <v>4000000</v>
      </c>
    </row>
    <row r="106" spans="1:6" x14ac:dyDescent="0.2">
      <c r="A106" s="24" t="s">
        <v>206</v>
      </c>
      <c r="B106" s="63" t="s">
        <v>192</v>
      </c>
      <c r="C106" s="26" t="s">
        <v>321</v>
      </c>
      <c r="D106" s="27">
        <v>1760000</v>
      </c>
      <c r="E106" s="64">
        <v>50000</v>
      </c>
      <c r="F106" s="65">
        <f t="shared" si="2"/>
        <v>1710000</v>
      </c>
    </row>
    <row r="107" spans="1:6" x14ac:dyDescent="0.2">
      <c r="A107" s="24" t="s">
        <v>213</v>
      </c>
      <c r="B107" s="63" t="s">
        <v>192</v>
      </c>
      <c r="C107" s="26" t="s">
        <v>322</v>
      </c>
      <c r="D107" s="27">
        <v>6690000</v>
      </c>
      <c r="E107" s="64" t="s">
        <v>47</v>
      </c>
      <c r="F107" s="65">
        <f t="shared" si="2"/>
        <v>6690000</v>
      </c>
    </row>
    <row r="108" spans="1:6" x14ac:dyDescent="0.2">
      <c r="A108" s="24" t="s">
        <v>206</v>
      </c>
      <c r="B108" s="63" t="s">
        <v>192</v>
      </c>
      <c r="C108" s="26" t="s">
        <v>323</v>
      </c>
      <c r="D108" s="27">
        <v>7200000</v>
      </c>
      <c r="E108" s="64" t="s">
        <v>47</v>
      </c>
      <c r="F108" s="65">
        <f t="shared" si="2"/>
        <v>7200000</v>
      </c>
    </row>
    <row r="109" spans="1:6" x14ac:dyDescent="0.2">
      <c r="A109" s="24" t="s">
        <v>206</v>
      </c>
      <c r="B109" s="63" t="s">
        <v>192</v>
      </c>
      <c r="C109" s="26" t="s">
        <v>324</v>
      </c>
      <c r="D109" s="27">
        <v>17414320</v>
      </c>
      <c r="E109" s="64" t="s">
        <v>47</v>
      </c>
      <c r="F109" s="65">
        <f t="shared" si="2"/>
        <v>17414320</v>
      </c>
    </row>
    <row r="110" spans="1:6" x14ac:dyDescent="0.2">
      <c r="A110" s="24" t="s">
        <v>206</v>
      </c>
      <c r="B110" s="63" t="s">
        <v>192</v>
      </c>
      <c r="C110" s="26" t="s">
        <v>325</v>
      </c>
      <c r="D110" s="27">
        <v>150000</v>
      </c>
      <c r="E110" s="64" t="s">
        <v>47</v>
      </c>
      <c r="F110" s="65">
        <f t="shared" si="2"/>
        <v>150000</v>
      </c>
    </row>
    <row r="111" spans="1:6" x14ac:dyDescent="0.2">
      <c r="A111" s="24" t="s">
        <v>206</v>
      </c>
      <c r="B111" s="63" t="s">
        <v>192</v>
      </c>
      <c r="C111" s="26" t="s">
        <v>326</v>
      </c>
      <c r="D111" s="27">
        <v>2290910</v>
      </c>
      <c r="E111" s="64" t="s">
        <v>47</v>
      </c>
      <c r="F111" s="65">
        <f t="shared" ref="F111:F142" si="3">IF(OR(D111="-",IF(E111="-",0,E111)&gt;=IF(D111="-",0,D111)),"-",IF(D111="-",0,D111)-IF(E111="-",0,E111))</f>
        <v>2290910</v>
      </c>
    </row>
    <row r="112" spans="1:6" x14ac:dyDescent="0.2">
      <c r="A112" s="24" t="s">
        <v>206</v>
      </c>
      <c r="B112" s="63" t="s">
        <v>192</v>
      </c>
      <c r="C112" s="26" t="s">
        <v>327</v>
      </c>
      <c r="D112" s="27">
        <v>4500000</v>
      </c>
      <c r="E112" s="64" t="s">
        <v>47</v>
      </c>
      <c r="F112" s="65">
        <f t="shared" si="3"/>
        <v>4500000</v>
      </c>
    </row>
    <row r="113" spans="1:6" x14ac:dyDescent="0.2">
      <c r="A113" s="51" t="s">
        <v>328</v>
      </c>
      <c r="B113" s="52" t="s">
        <v>192</v>
      </c>
      <c r="C113" s="53" t="s">
        <v>329</v>
      </c>
      <c r="D113" s="54">
        <v>808000</v>
      </c>
      <c r="E113" s="55">
        <v>17500</v>
      </c>
      <c r="F113" s="56">
        <f t="shared" si="3"/>
        <v>790500</v>
      </c>
    </row>
    <row r="114" spans="1:6" x14ac:dyDescent="0.2">
      <c r="A114" s="51" t="s">
        <v>330</v>
      </c>
      <c r="B114" s="52" t="s">
        <v>192</v>
      </c>
      <c r="C114" s="53" t="s">
        <v>331</v>
      </c>
      <c r="D114" s="54">
        <v>400000</v>
      </c>
      <c r="E114" s="55">
        <v>17500</v>
      </c>
      <c r="F114" s="56">
        <f t="shared" si="3"/>
        <v>382500</v>
      </c>
    </row>
    <row r="115" spans="1:6" ht="56.25" x14ac:dyDescent="0.2">
      <c r="A115" s="24" t="s">
        <v>198</v>
      </c>
      <c r="B115" s="63" t="s">
        <v>192</v>
      </c>
      <c r="C115" s="26" t="s">
        <v>332</v>
      </c>
      <c r="D115" s="27">
        <v>9000</v>
      </c>
      <c r="E115" s="64" t="s">
        <v>47</v>
      </c>
      <c r="F115" s="65">
        <f t="shared" si="3"/>
        <v>9000</v>
      </c>
    </row>
    <row r="116" spans="1:6" ht="22.5" x14ac:dyDescent="0.2">
      <c r="A116" s="24" t="s">
        <v>200</v>
      </c>
      <c r="B116" s="63" t="s">
        <v>192</v>
      </c>
      <c r="C116" s="26" t="s">
        <v>333</v>
      </c>
      <c r="D116" s="27">
        <v>391000</v>
      </c>
      <c r="E116" s="64">
        <v>17500</v>
      </c>
      <c r="F116" s="65">
        <f t="shared" si="3"/>
        <v>373500</v>
      </c>
    </row>
    <row r="117" spans="1:6" ht="22.5" x14ac:dyDescent="0.2">
      <c r="A117" s="24" t="s">
        <v>334</v>
      </c>
      <c r="B117" s="63" t="s">
        <v>192</v>
      </c>
      <c r="C117" s="26" t="s">
        <v>335</v>
      </c>
      <c r="D117" s="27">
        <v>9000</v>
      </c>
      <c r="E117" s="64" t="s">
        <v>47</v>
      </c>
      <c r="F117" s="65">
        <f t="shared" si="3"/>
        <v>9000</v>
      </c>
    </row>
    <row r="118" spans="1:6" x14ac:dyDescent="0.2">
      <c r="A118" s="24" t="s">
        <v>206</v>
      </c>
      <c r="B118" s="63" t="s">
        <v>192</v>
      </c>
      <c r="C118" s="26" t="s">
        <v>336</v>
      </c>
      <c r="D118" s="27">
        <v>391000</v>
      </c>
      <c r="E118" s="64">
        <v>17500</v>
      </c>
      <c r="F118" s="65">
        <f t="shared" si="3"/>
        <v>373500</v>
      </c>
    </row>
    <row r="119" spans="1:6" x14ac:dyDescent="0.2">
      <c r="A119" s="51" t="s">
        <v>337</v>
      </c>
      <c r="B119" s="52" t="s">
        <v>192</v>
      </c>
      <c r="C119" s="53" t="s">
        <v>338</v>
      </c>
      <c r="D119" s="54">
        <v>408000</v>
      </c>
      <c r="E119" s="55" t="s">
        <v>47</v>
      </c>
      <c r="F119" s="56">
        <f t="shared" si="3"/>
        <v>408000</v>
      </c>
    </row>
    <row r="120" spans="1:6" ht="22.5" x14ac:dyDescent="0.2">
      <c r="A120" s="24" t="s">
        <v>200</v>
      </c>
      <c r="B120" s="63" t="s">
        <v>192</v>
      </c>
      <c r="C120" s="26" t="s">
        <v>339</v>
      </c>
      <c r="D120" s="27">
        <v>408000</v>
      </c>
      <c r="E120" s="64" t="s">
        <v>47</v>
      </c>
      <c r="F120" s="65">
        <f t="shared" si="3"/>
        <v>408000</v>
      </c>
    </row>
    <row r="121" spans="1:6" x14ac:dyDescent="0.2">
      <c r="A121" s="24" t="s">
        <v>206</v>
      </c>
      <c r="B121" s="63" t="s">
        <v>192</v>
      </c>
      <c r="C121" s="26" t="s">
        <v>340</v>
      </c>
      <c r="D121" s="27">
        <v>408000</v>
      </c>
      <c r="E121" s="64" t="s">
        <v>47</v>
      </c>
      <c r="F121" s="65">
        <f t="shared" si="3"/>
        <v>408000</v>
      </c>
    </row>
    <row r="122" spans="1:6" x14ac:dyDescent="0.2">
      <c r="A122" s="51" t="s">
        <v>341</v>
      </c>
      <c r="B122" s="52" t="s">
        <v>192</v>
      </c>
      <c r="C122" s="53" t="s">
        <v>342</v>
      </c>
      <c r="D122" s="54">
        <v>31977338</v>
      </c>
      <c r="E122" s="55">
        <v>2895832.31</v>
      </c>
      <c r="F122" s="56">
        <f t="shared" si="3"/>
        <v>29081505.690000001</v>
      </c>
    </row>
    <row r="123" spans="1:6" x14ac:dyDescent="0.2">
      <c r="A123" s="51" t="s">
        <v>343</v>
      </c>
      <c r="B123" s="52" t="s">
        <v>192</v>
      </c>
      <c r="C123" s="53" t="s">
        <v>344</v>
      </c>
      <c r="D123" s="54">
        <v>31977338</v>
      </c>
      <c r="E123" s="55">
        <v>2895832.31</v>
      </c>
      <c r="F123" s="56">
        <f t="shared" si="3"/>
        <v>29081505.690000001</v>
      </c>
    </row>
    <row r="124" spans="1:6" ht="56.25" x14ac:dyDescent="0.2">
      <c r="A124" s="24" t="s">
        <v>198</v>
      </c>
      <c r="B124" s="63" t="s">
        <v>192</v>
      </c>
      <c r="C124" s="26" t="s">
        <v>345</v>
      </c>
      <c r="D124" s="27">
        <v>26320758</v>
      </c>
      <c r="E124" s="64">
        <v>2253233.54</v>
      </c>
      <c r="F124" s="65">
        <f t="shared" si="3"/>
        <v>24067524.460000001</v>
      </c>
    </row>
    <row r="125" spans="1:6" ht="22.5" x14ac:dyDescent="0.2">
      <c r="A125" s="24" t="s">
        <v>200</v>
      </c>
      <c r="B125" s="63" t="s">
        <v>192</v>
      </c>
      <c r="C125" s="26" t="s">
        <v>346</v>
      </c>
      <c r="D125" s="27">
        <v>5513580</v>
      </c>
      <c r="E125" s="64">
        <v>642598.77</v>
      </c>
      <c r="F125" s="65">
        <f t="shared" si="3"/>
        <v>4870981.2300000004</v>
      </c>
    </row>
    <row r="126" spans="1:6" x14ac:dyDescent="0.2">
      <c r="A126" s="24" t="s">
        <v>204</v>
      </c>
      <c r="B126" s="63" t="s">
        <v>192</v>
      </c>
      <c r="C126" s="26" t="s">
        <v>347</v>
      </c>
      <c r="D126" s="27">
        <v>143000</v>
      </c>
      <c r="E126" s="64" t="s">
        <v>47</v>
      </c>
      <c r="F126" s="65">
        <f t="shared" si="3"/>
        <v>143000</v>
      </c>
    </row>
    <row r="127" spans="1:6" x14ac:dyDescent="0.2">
      <c r="A127" s="24" t="s">
        <v>288</v>
      </c>
      <c r="B127" s="63" t="s">
        <v>192</v>
      </c>
      <c r="C127" s="26" t="s">
        <v>348</v>
      </c>
      <c r="D127" s="27">
        <v>15633362</v>
      </c>
      <c r="E127" s="64">
        <v>1479332.3</v>
      </c>
      <c r="F127" s="65">
        <f t="shared" si="3"/>
        <v>14154029.699999999</v>
      </c>
    </row>
    <row r="128" spans="1:6" ht="33.75" x14ac:dyDescent="0.2">
      <c r="A128" s="24" t="s">
        <v>290</v>
      </c>
      <c r="B128" s="63" t="s">
        <v>192</v>
      </c>
      <c r="C128" s="26" t="s">
        <v>349</v>
      </c>
      <c r="D128" s="27">
        <v>4709196</v>
      </c>
      <c r="E128" s="64">
        <v>292161.24</v>
      </c>
      <c r="F128" s="65">
        <f t="shared" si="3"/>
        <v>4417034.76</v>
      </c>
    </row>
    <row r="129" spans="1:6" x14ac:dyDescent="0.2">
      <c r="A129" s="24" t="s">
        <v>206</v>
      </c>
      <c r="B129" s="63" t="s">
        <v>192</v>
      </c>
      <c r="C129" s="26" t="s">
        <v>350</v>
      </c>
      <c r="D129" s="27">
        <v>3621210</v>
      </c>
      <c r="E129" s="64">
        <v>532488.80000000005</v>
      </c>
      <c r="F129" s="65">
        <f t="shared" si="3"/>
        <v>3088721.2</v>
      </c>
    </row>
    <row r="130" spans="1:6" x14ac:dyDescent="0.2">
      <c r="A130" s="24" t="s">
        <v>213</v>
      </c>
      <c r="B130" s="63" t="s">
        <v>192</v>
      </c>
      <c r="C130" s="26" t="s">
        <v>351</v>
      </c>
      <c r="D130" s="27">
        <v>558250</v>
      </c>
      <c r="E130" s="64">
        <v>110109.97</v>
      </c>
      <c r="F130" s="65">
        <f t="shared" si="3"/>
        <v>448140.03</v>
      </c>
    </row>
    <row r="131" spans="1:6" ht="22.5" x14ac:dyDescent="0.2">
      <c r="A131" s="24" t="s">
        <v>352</v>
      </c>
      <c r="B131" s="63" t="s">
        <v>192</v>
      </c>
      <c r="C131" s="26" t="s">
        <v>353</v>
      </c>
      <c r="D131" s="27">
        <v>134000</v>
      </c>
      <c r="E131" s="64" t="s">
        <v>47</v>
      </c>
      <c r="F131" s="65">
        <f t="shared" si="3"/>
        <v>134000</v>
      </c>
    </row>
    <row r="132" spans="1:6" x14ac:dyDescent="0.2">
      <c r="A132" s="24" t="s">
        <v>215</v>
      </c>
      <c r="B132" s="63" t="s">
        <v>192</v>
      </c>
      <c r="C132" s="26" t="s">
        <v>354</v>
      </c>
      <c r="D132" s="27">
        <v>3000</v>
      </c>
      <c r="E132" s="64" t="s">
        <v>47</v>
      </c>
      <c r="F132" s="65">
        <f t="shared" si="3"/>
        <v>3000</v>
      </c>
    </row>
    <row r="133" spans="1:6" x14ac:dyDescent="0.2">
      <c r="A133" s="24" t="s">
        <v>217</v>
      </c>
      <c r="B133" s="63" t="s">
        <v>192</v>
      </c>
      <c r="C133" s="26" t="s">
        <v>355</v>
      </c>
      <c r="D133" s="27">
        <v>6000</v>
      </c>
      <c r="E133" s="64" t="s">
        <v>47</v>
      </c>
      <c r="F133" s="65">
        <f t="shared" si="3"/>
        <v>6000</v>
      </c>
    </row>
    <row r="134" spans="1:6" x14ac:dyDescent="0.2">
      <c r="A134" s="24" t="s">
        <v>288</v>
      </c>
      <c r="B134" s="63" t="s">
        <v>192</v>
      </c>
      <c r="C134" s="26" t="s">
        <v>356</v>
      </c>
      <c r="D134" s="27">
        <v>4491552</v>
      </c>
      <c r="E134" s="64">
        <v>370000</v>
      </c>
      <c r="F134" s="65">
        <f t="shared" si="3"/>
        <v>4121552</v>
      </c>
    </row>
    <row r="135" spans="1:6" ht="33.75" x14ac:dyDescent="0.2">
      <c r="A135" s="24" t="s">
        <v>290</v>
      </c>
      <c r="B135" s="63" t="s">
        <v>192</v>
      </c>
      <c r="C135" s="26" t="s">
        <v>357</v>
      </c>
      <c r="D135" s="27">
        <v>1356448</v>
      </c>
      <c r="E135" s="64">
        <v>111740</v>
      </c>
      <c r="F135" s="65">
        <f t="shared" si="3"/>
        <v>1244708</v>
      </c>
    </row>
    <row r="136" spans="1:6" x14ac:dyDescent="0.2">
      <c r="A136" s="24" t="s">
        <v>288</v>
      </c>
      <c r="B136" s="63" t="s">
        <v>192</v>
      </c>
      <c r="C136" s="26" t="s">
        <v>358</v>
      </c>
      <c r="D136" s="27">
        <v>100000</v>
      </c>
      <c r="E136" s="64" t="s">
        <v>47</v>
      </c>
      <c r="F136" s="65">
        <f t="shared" si="3"/>
        <v>100000</v>
      </c>
    </row>
    <row r="137" spans="1:6" ht="33.75" x14ac:dyDescent="0.2">
      <c r="A137" s="24" t="s">
        <v>290</v>
      </c>
      <c r="B137" s="63" t="s">
        <v>192</v>
      </c>
      <c r="C137" s="26" t="s">
        <v>359</v>
      </c>
      <c r="D137" s="27">
        <v>30200</v>
      </c>
      <c r="E137" s="64" t="s">
        <v>47</v>
      </c>
      <c r="F137" s="65">
        <f t="shared" si="3"/>
        <v>30200</v>
      </c>
    </row>
    <row r="138" spans="1:6" x14ac:dyDescent="0.2">
      <c r="A138" s="24" t="s">
        <v>206</v>
      </c>
      <c r="B138" s="63" t="s">
        <v>192</v>
      </c>
      <c r="C138" s="26" t="s">
        <v>360</v>
      </c>
      <c r="D138" s="27">
        <v>1334120</v>
      </c>
      <c r="E138" s="64" t="s">
        <v>47</v>
      </c>
      <c r="F138" s="65">
        <f t="shared" si="3"/>
        <v>1334120</v>
      </c>
    </row>
    <row r="139" spans="1:6" x14ac:dyDescent="0.2">
      <c r="A139" s="51" t="s">
        <v>361</v>
      </c>
      <c r="B139" s="52" t="s">
        <v>192</v>
      </c>
      <c r="C139" s="53" t="s">
        <v>362</v>
      </c>
      <c r="D139" s="54">
        <v>1886224</v>
      </c>
      <c r="E139" s="55">
        <v>73852</v>
      </c>
      <c r="F139" s="56">
        <f t="shared" si="3"/>
        <v>1812372</v>
      </c>
    </row>
    <row r="140" spans="1:6" x14ac:dyDescent="0.2">
      <c r="A140" s="51" t="s">
        <v>363</v>
      </c>
      <c r="B140" s="52" t="s">
        <v>192</v>
      </c>
      <c r="C140" s="53" t="s">
        <v>364</v>
      </c>
      <c r="D140" s="54">
        <v>886224</v>
      </c>
      <c r="E140" s="55">
        <v>73852</v>
      </c>
      <c r="F140" s="56">
        <f t="shared" si="3"/>
        <v>812372</v>
      </c>
    </row>
    <row r="141" spans="1:6" x14ac:dyDescent="0.2">
      <c r="A141" s="24" t="s">
        <v>365</v>
      </c>
      <c r="B141" s="63" t="s">
        <v>192</v>
      </c>
      <c r="C141" s="26" t="s">
        <v>366</v>
      </c>
      <c r="D141" s="27">
        <v>886224</v>
      </c>
      <c r="E141" s="64">
        <v>73852</v>
      </c>
      <c r="F141" s="65">
        <f t="shared" si="3"/>
        <v>812372</v>
      </c>
    </row>
    <row r="142" spans="1:6" ht="22.5" x14ac:dyDescent="0.2">
      <c r="A142" s="24" t="s">
        <v>367</v>
      </c>
      <c r="B142" s="63" t="s">
        <v>192</v>
      </c>
      <c r="C142" s="26" t="s">
        <v>368</v>
      </c>
      <c r="D142" s="27">
        <v>886224</v>
      </c>
      <c r="E142" s="64">
        <v>73852</v>
      </c>
      <c r="F142" s="65">
        <f t="shared" si="3"/>
        <v>812372</v>
      </c>
    </row>
    <row r="143" spans="1:6" x14ac:dyDescent="0.2">
      <c r="A143" s="51" t="s">
        <v>369</v>
      </c>
      <c r="B143" s="52" t="s">
        <v>192</v>
      </c>
      <c r="C143" s="53" t="s">
        <v>370</v>
      </c>
      <c r="D143" s="54">
        <v>1000000</v>
      </c>
      <c r="E143" s="55" t="s">
        <v>47</v>
      </c>
      <c r="F143" s="56">
        <f t="shared" ref="F143:F164" si="4">IF(OR(D143="-",IF(E143="-",0,E143)&gt;=IF(D143="-",0,D143)),"-",IF(D143="-",0,D143)-IF(E143="-",0,E143))</f>
        <v>1000000</v>
      </c>
    </row>
    <row r="144" spans="1:6" x14ac:dyDescent="0.2">
      <c r="A144" s="24" t="s">
        <v>365</v>
      </c>
      <c r="B144" s="63" t="s">
        <v>192</v>
      </c>
      <c r="C144" s="26" t="s">
        <v>371</v>
      </c>
      <c r="D144" s="27">
        <v>1000000</v>
      </c>
      <c r="E144" s="64" t="s">
        <v>47</v>
      </c>
      <c r="F144" s="65">
        <f t="shared" si="4"/>
        <v>1000000</v>
      </c>
    </row>
    <row r="145" spans="1:6" x14ac:dyDescent="0.2">
      <c r="A145" s="24" t="s">
        <v>372</v>
      </c>
      <c r="B145" s="63" t="s">
        <v>192</v>
      </c>
      <c r="C145" s="26" t="s">
        <v>373</v>
      </c>
      <c r="D145" s="27">
        <v>1000000</v>
      </c>
      <c r="E145" s="64" t="s">
        <v>47</v>
      </c>
      <c r="F145" s="65">
        <f t="shared" si="4"/>
        <v>1000000</v>
      </c>
    </row>
    <row r="146" spans="1:6" x14ac:dyDescent="0.2">
      <c r="A146" s="51" t="s">
        <v>374</v>
      </c>
      <c r="B146" s="52" t="s">
        <v>192</v>
      </c>
      <c r="C146" s="53" t="s">
        <v>375</v>
      </c>
      <c r="D146" s="54">
        <v>400000</v>
      </c>
      <c r="E146" s="55" t="s">
        <v>47</v>
      </c>
      <c r="F146" s="56">
        <f t="shared" si="4"/>
        <v>400000</v>
      </c>
    </row>
    <row r="147" spans="1:6" x14ac:dyDescent="0.2">
      <c r="A147" s="51" t="s">
        <v>376</v>
      </c>
      <c r="B147" s="52" t="s">
        <v>192</v>
      </c>
      <c r="C147" s="53" t="s">
        <v>377</v>
      </c>
      <c r="D147" s="54">
        <v>400000</v>
      </c>
      <c r="E147" s="55" t="s">
        <v>47</v>
      </c>
      <c r="F147" s="56">
        <f t="shared" si="4"/>
        <v>400000</v>
      </c>
    </row>
    <row r="148" spans="1:6" ht="56.25" x14ac:dyDescent="0.2">
      <c r="A148" s="24" t="s">
        <v>198</v>
      </c>
      <c r="B148" s="63" t="s">
        <v>192</v>
      </c>
      <c r="C148" s="26" t="s">
        <v>378</v>
      </c>
      <c r="D148" s="27">
        <v>30000</v>
      </c>
      <c r="E148" s="64" t="s">
        <v>47</v>
      </c>
      <c r="F148" s="65">
        <f t="shared" si="4"/>
        <v>30000</v>
      </c>
    </row>
    <row r="149" spans="1:6" ht="22.5" x14ac:dyDescent="0.2">
      <c r="A149" s="24" t="s">
        <v>200</v>
      </c>
      <c r="B149" s="63" t="s">
        <v>192</v>
      </c>
      <c r="C149" s="26" t="s">
        <v>379</v>
      </c>
      <c r="D149" s="27">
        <v>370000</v>
      </c>
      <c r="E149" s="64" t="s">
        <v>47</v>
      </c>
      <c r="F149" s="65">
        <f t="shared" si="4"/>
        <v>370000</v>
      </c>
    </row>
    <row r="150" spans="1:6" ht="22.5" x14ac:dyDescent="0.2">
      <c r="A150" s="24" t="s">
        <v>334</v>
      </c>
      <c r="B150" s="63" t="s">
        <v>192</v>
      </c>
      <c r="C150" s="26" t="s">
        <v>380</v>
      </c>
      <c r="D150" s="27">
        <v>30000</v>
      </c>
      <c r="E150" s="64" t="s">
        <v>47</v>
      </c>
      <c r="F150" s="65">
        <f t="shared" si="4"/>
        <v>30000</v>
      </c>
    </row>
    <row r="151" spans="1:6" x14ac:dyDescent="0.2">
      <c r="A151" s="24" t="s">
        <v>206</v>
      </c>
      <c r="B151" s="63" t="s">
        <v>192</v>
      </c>
      <c r="C151" s="26" t="s">
        <v>381</v>
      </c>
      <c r="D151" s="27">
        <v>370000</v>
      </c>
      <c r="E151" s="64" t="s">
        <v>47</v>
      </c>
      <c r="F151" s="65">
        <f t="shared" si="4"/>
        <v>370000</v>
      </c>
    </row>
    <row r="152" spans="1:6" x14ac:dyDescent="0.2">
      <c r="A152" s="51" t="s">
        <v>194</v>
      </c>
      <c r="B152" s="52" t="s">
        <v>192</v>
      </c>
      <c r="C152" s="53" t="s">
        <v>382</v>
      </c>
      <c r="D152" s="54">
        <v>3232341</v>
      </c>
      <c r="E152" s="55">
        <v>321483.36</v>
      </c>
      <c r="F152" s="56">
        <f t="shared" si="4"/>
        <v>2910857.64</v>
      </c>
    </row>
    <row r="153" spans="1:6" ht="33.75" x14ac:dyDescent="0.2">
      <c r="A153" s="51" t="s">
        <v>383</v>
      </c>
      <c r="B153" s="52" t="s">
        <v>192</v>
      </c>
      <c r="C153" s="53" t="s">
        <v>384</v>
      </c>
      <c r="D153" s="54">
        <v>2221907</v>
      </c>
      <c r="E153" s="55">
        <v>238591.35999999999</v>
      </c>
      <c r="F153" s="56">
        <f t="shared" si="4"/>
        <v>1983315.6400000001</v>
      </c>
    </row>
    <row r="154" spans="1:6" ht="56.25" x14ac:dyDescent="0.2">
      <c r="A154" s="24" t="s">
        <v>198</v>
      </c>
      <c r="B154" s="63" t="s">
        <v>192</v>
      </c>
      <c r="C154" s="26" t="s">
        <v>385</v>
      </c>
      <c r="D154" s="27">
        <v>2221907</v>
      </c>
      <c r="E154" s="64">
        <v>238591.35999999999</v>
      </c>
      <c r="F154" s="65">
        <f t="shared" si="4"/>
        <v>1983315.6400000001</v>
      </c>
    </row>
    <row r="155" spans="1:6" ht="22.5" x14ac:dyDescent="0.2">
      <c r="A155" s="24" t="s">
        <v>208</v>
      </c>
      <c r="B155" s="63" t="s">
        <v>192</v>
      </c>
      <c r="C155" s="26" t="s">
        <v>386</v>
      </c>
      <c r="D155" s="27">
        <v>1706534</v>
      </c>
      <c r="E155" s="64">
        <v>198605.5</v>
      </c>
      <c r="F155" s="65">
        <f t="shared" si="4"/>
        <v>1507928.5</v>
      </c>
    </row>
    <row r="156" spans="1:6" ht="33.75" x14ac:dyDescent="0.2">
      <c r="A156" s="24" t="s">
        <v>210</v>
      </c>
      <c r="B156" s="63" t="s">
        <v>192</v>
      </c>
      <c r="C156" s="26" t="s">
        <v>387</v>
      </c>
      <c r="D156" s="27">
        <v>515373</v>
      </c>
      <c r="E156" s="64">
        <v>39985.86</v>
      </c>
      <c r="F156" s="65">
        <f t="shared" si="4"/>
        <v>475387.14</v>
      </c>
    </row>
    <row r="157" spans="1:6" ht="45" x14ac:dyDescent="0.2">
      <c r="A157" s="51" t="s">
        <v>388</v>
      </c>
      <c r="B157" s="52" t="s">
        <v>192</v>
      </c>
      <c r="C157" s="53" t="s">
        <v>389</v>
      </c>
      <c r="D157" s="54">
        <v>1010434</v>
      </c>
      <c r="E157" s="55">
        <v>82892</v>
      </c>
      <c r="F157" s="56">
        <f t="shared" si="4"/>
        <v>927542</v>
      </c>
    </row>
    <row r="158" spans="1:6" ht="56.25" x14ac:dyDescent="0.2">
      <c r="A158" s="24" t="s">
        <v>198</v>
      </c>
      <c r="B158" s="63" t="s">
        <v>192</v>
      </c>
      <c r="C158" s="26" t="s">
        <v>390</v>
      </c>
      <c r="D158" s="27">
        <v>868434</v>
      </c>
      <c r="E158" s="64">
        <v>82892</v>
      </c>
      <c r="F158" s="65">
        <f t="shared" si="4"/>
        <v>785542</v>
      </c>
    </row>
    <row r="159" spans="1:6" ht="22.5" x14ac:dyDescent="0.2">
      <c r="A159" s="24" t="s">
        <v>200</v>
      </c>
      <c r="B159" s="63" t="s">
        <v>192</v>
      </c>
      <c r="C159" s="26" t="s">
        <v>391</v>
      </c>
      <c r="D159" s="27">
        <v>141000</v>
      </c>
      <c r="E159" s="64" t="s">
        <v>47</v>
      </c>
      <c r="F159" s="65">
        <f t="shared" si="4"/>
        <v>141000</v>
      </c>
    </row>
    <row r="160" spans="1:6" x14ac:dyDescent="0.2">
      <c r="A160" s="24" t="s">
        <v>204</v>
      </c>
      <c r="B160" s="63" t="s">
        <v>192</v>
      </c>
      <c r="C160" s="26" t="s">
        <v>392</v>
      </c>
      <c r="D160" s="27">
        <v>1000</v>
      </c>
      <c r="E160" s="64" t="s">
        <v>47</v>
      </c>
      <c r="F160" s="65">
        <f t="shared" si="4"/>
        <v>1000</v>
      </c>
    </row>
    <row r="161" spans="1:6" x14ac:dyDescent="0.2">
      <c r="A161" s="24" t="s">
        <v>206</v>
      </c>
      <c r="B161" s="63" t="s">
        <v>192</v>
      </c>
      <c r="C161" s="26" t="s">
        <v>393</v>
      </c>
      <c r="D161" s="27">
        <v>141000</v>
      </c>
      <c r="E161" s="64" t="s">
        <v>47</v>
      </c>
      <c r="F161" s="65">
        <f t="shared" si="4"/>
        <v>141000</v>
      </c>
    </row>
    <row r="162" spans="1:6" x14ac:dyDescent="0.2">
      <c r="A162" s="24" t="s">
        <v>217</v>
      </c>
      <c r="B162" s="63" t="s">
        <v>192</v>
      </c>
      <c r="C162" s="26" t="s">
        <v>394</v>
      </c>
      <c r="D162" s="27">
        <v>1000</v>
      </c>
      <c r="E162" s="64" t="s">
        <v>47</v>
      </c>
      <c r="F162" s="65">
        <f t="shared" si="4"/>
        <v>1000</v>
      </c>
    </row>
    <row r="163" spans="1:6" ht="22.5" x14ac:dyDescent="0.2">
      <c r="A163" s="24" t="s">
        <v>208</v>
      </c>
      <c r="B163" s="63" t="s">
        <v>192</v>
      </c>
      <c r="C163" s="26" t="s">
        <v>395</v>
      </c>
      <c r="D163" s="27">
        <v>667000</v>
      </c>
      <c r="E163" s="64">
        <v>69000</v>
      </c>
      <c r="F163" s="65">
        <f t="shared" si="4"/>
        <v>598000</v>
      </c>
    </row>
    <row r="164" spans="1:6" ht="33.75" x14ac:dyDescent="0.2">
      <c r="A164" s="24" t="s">
        <v>210</v>
      </c>
      <c r="B164" s="63" t="s">
        <v>192</v>
      </c>
      <c r="C164" s="26" t="s">
        <v>396</v>
      </c>
      <c r="D164" s="27">
        <v>201434</v>
      </c>
      <c r="E164" s="64">
        <v>13892</v>
      </c>
      <c r="F164" s="65">
        <f t="shared" si="4"/>
        <v>187542</v>
      </c>
    </row>
    <row r="165" spans="1:6" ht="9" customHeight="1" x14ac:dyDescent="0.2">
      <c r="A165" s="66"/>
      <c r="B165" s="67"/>
      <c r="C165" s="68"/>
      <c r="D165" s="69"/>
      <c r="E165" s="67"/>
      <c r="F165" s="67"/>
    </row>
    <row r="166" spans="1:6" ht="13.5" customHeight="1" x14ac:dyDescent="0.2">
      <c r="A166" s="70" t="s">
        <v>397</v>
      </c>
      <c r="B166" s="71" t="s">
        <v>398</v>
      </c>
      <c r="C166" s="72" t="s">
        <v>193</v>
      </c>
      <c r="D166" s="73">
        <v>-18528878.77</v>
      </c>
      <c r="E166" s="73">
        <v>14687564.279999999</v>
      </c>
      <c r="F166" s="74" t="s">
        <v>399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39"/>
  <sheetViews>
    <sheetView showGridLines="0" workbookViewId="0">
      <selection activeCell="A47" sqref="A47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8" t="s">
        <v>400</v>
      </c>
      <c r="B1" s="118"/>
      <c r="C1" s="118"/>
      <c r="D1" s="118"/>
      <c r="E1" s="118"/>
      <c r="F1" s="118"/>
    </row>
    <row r="2" spans="1:6" ht="13.15" customHeight="1" x14ac:dyDescent="0.25">
      <c r="A2" s="94" t="s">
        <v>401</v>
      </c>
      <c r="B2" s="94"/>
      <c r="C2" s="94"/>
      <c r="D2" s="94"/>
      <c r="E2" s="94"/>
      <c r="F2" s="94"/>
    </row>
    <row r="3" spans="1:6" ht="9" customHeight="1" x14ac:dyDescent="0.2">
      <c r="A3" s="5"/>
      <c r="B3" s="75"/>
      <c r="C3" s="43"/>
      <c r="D3" s="9"/>
      <c r="E3" s="9"/>
      <c r="F3" s="43"/>
    </row>
    <row r="4" spans="1:6" ht="13.9" customHeight="1" x14ac:dyDescent="0.2">
      <c r="A4" s="105" t="s">
        <v>22</v>
      </c>
      <c r="B4" s="99" t="s">
        <v>23</v>
      </c>
      <c r="C4" s="111" t="s">
        <v>402</v>
      </c>
      <c r="D4" s="102" t="s">
        <v>25</v>
      </c>
      <c r="E4" s="102" t="s">
        <v>26</v>
      </c>
      <c r="F4" s="108" t="s">
        <v>27</v>
      </c>
    </row>
    <row r="5" spans="1:6" ht="4.9000000000000004" customHeight="1" x14ac:dyDescent="0.2">
      <c r="A5" s="106"/>
      <c r="B5" s="100"/>
      <c r="C5" s="112"/>
      <c r="D5" s="103"/>
      <c r="E5" s="103"/>
      <c r="F5" s="109"/>
    </row>
    <row r="6" spans="1:6" ht="6" customHeight="1" x14ac:dyDescent="0.2">
      <c r="A6" s="106"/>
      <c r="B6" s="100"/>
      <c r="C6" s="112"/>
      <c r="D6" s="103"/>
      <c r="E6" s="103"/>
      <c r="F6" s="109"/>
    </row>
    <row r="7" spans="1:6" ht="4.9000000000000004" customHeight="1" x14ac:dyDescent="0.2">
      <c r="A7" s="106"/>
      <c r="B7" s="100"/>
      <c r="C7" s="112"/>
      <c r="D7" s="103"/>
      <c r="E7" s="103"/>
      <c r="F7" s="109"/>
    </row>
    <row r="8" spans="1:6" ht="6" customHeight="1" x14ac:dyDescent="0.2">
      <c r="A8" s="106"/>
      <c r="B8" s="100"/>
      <c r="C8" s="112"/>
      <c r="D8" s="103"/>
      <c r="E8" s="103"/>
      <c r="F8" s="109"/>
    </row>
    <row r="9" spans="1:6" ht="6" customHeight="1" x14ac:dyDescent="0.2">
      <c r="A9" s="106"/>
      <c r="B9" s="100"/>
      <c r="C9" s="112"/>
      <c r="D9" s="103"/>
      <c r="E9" s="103"/>
      <c r="F9" s="109"/>
    </row>
    <row r="10" spans="1:6" ht="18" customHeight="1" x14ac:dyDescent="0.2">
      <c r="A10" s="107"/>
      <c r="B10" s="101"/>
      <c r="C10" s="119"/>
      <c r="D10" s="104"/>
      <c r="E10" s="104"/>
      <c r="F10" s="110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 x14ac:dyDescent="0.2">
      <c r="A12" s="76" t="s">
        <v>403</v>
      </c>
      <c r="B12" s="77" t="s">
        <v>404</v>
      </c>
      <c r="C12" s="78" t="s">
        <v>193</v>
      </c>
      <c r="D12" s="79">
        <v>18528878.77</v>
      </c>
      <c r="E12" s="79">
        <v>-14687564.279999999</v>
      </c>
      <c r="F12" s="80">
        <v>33216443.050000001</v>
      </c>
    </row>
    <row r="13" spans="1:6" x14ac:dyDescent="0.2">
      <c r="A13" s="81" t="s">
        <v>34</v>
      </c>
      <c r="B13" s="82"/>
      <c r="C13" s="83"/>
      <c r="D13" s="84"/>
      <c r="E13" s="84"/>
      <c r="F13" s="85"/>
    </row>
    <row r="14" spans="1:6" ht="22.5" x14ac:dyDescent="0.2">
      <c r="A14" s="51" t="s">
        <v>405</v>
      </c>
      <c r="B14" s="86" t="s">
        <v>406</v>
      </c>
      <c r="C14" s="87" t="s">
        <v>193</v>
      </c>
      <c r="D14" s="54" t="s">
        <v>47</v>
      </c>
      <c r="E14" s="54" t="s">
        <v>47</v>
      </c>
      <c r="F14" s="56" t="s">
        <v>47</v>
      </c>
    </row>
    <row r="15" spans="1:6" x14ac:dyDescent="0.2">
      <c r="A15" s="81" t="s">
        <v>407</v>
      </c>
      <c r="B15" s="82"/>
      <c r="C15" s="83"/>
      <c r="D15" s="84"/>
      <c r="E15" s="84"/>
      <c r="F15" s="85"/>
    </row>
    <row r="16" spans="1:6" x14ac:dyDescent="0.2">
      <c r="A16" s="51" t="s">
        <v>408</v>
      </c>
      <c r="B16" s="86" t="s">
        <v>409</v>
      </c>
      <c r="C16" s="87" t="s">
        <v>193</v>
      </c>
      <c r="D16" s="54" t="s">
        <v>47</v>
      </c>
      <c r="E16" s="54" t="s">
        <v>47</v>
      </c>
      <c r="F16" s="56" t="s">
        <v>47</v>
      </c>
    </row>
    <row r="17" spans="1:6" x14ac:dyDescent="0.2">
      <c r="A17" s="81" t="s">
        <v>407</v>
      </c>
      <c r="B17" s="82"/>
      <c r="C17" s="83"/>
      <c r="D17" s="84"/>
      <c r="E17" s="84"/>
      <c r="F17" s="85"/>
    </row>
    <row r="18" spans="1:6" x14ac:dyDescent="0.2">
      <c r="A18" s="76" t="s">
        <v>410</v>
      </c>
      <c r="B18" s="77" t="s">
        <v>411</v>
      </c>
      <c r="C18" s="78" t="s">
        <v>412</v>
      </c>
      <c r="D18" s="79">
        <v>18528878.77</v>
      </c>
      <c r="E18" s="79">
        <v>-14687564.279999999</v>
      </c>
      <c r="F18" s="80">
        <v>33216443.050000001</v>
      </c>
    </row>
    <row r="19" spans="1:6" ht="22.5" x14ac:dyDescent="0.2">
      <c r="A19" s="76" t="s">
        <v>413</v>
      </c>
      <c r="B19" s="77" t="s">
        <v>411</v>
      </c>
      <c r="C19" s="78" t="s">
        <v>414</v>
      </c>
      <c r="D19" s="79">
        <v>18528878.77</v>
      </c>
      <c r="E19" s="79">
        <v>-14687564.279999999</v>
      </c>
      <c r="F19" s="80">
        <v>33216443.050000001</v>
      </c>
    </row>
    <row r="20" spans="1:6" x14ac:dyDescent="0.2">
      <c r="A20" s="76" t="s">
        <v>415</v>
      </c>
      <c r="B20" s="77" t="s">
        <v>416</v>
      </c>
      <c r="C20" s="78" t="s">
        <v>417</v>
      </c>
      <c r="D20" s="79">
        <v>-232846650.22999999</v>
      </c>
      <c r="E20" s="79">
        <v>-28002499.710000001</v>
      </c>
      <c r="F20" s="80" t="s">
        <v>399</v>
      </c>
    </row>
    <row r="21" spans="1:6" ht="22.5" x14ac:dyDescent="0.2">
      <c r="A21" s="24" t="s">
        <v>418</v>
      </c>
      <c r="B21" s="25" t="s">
        <v>416</v>
      </c>
      <c r="C21" s="88" t="s">
        <v>419</v>
      </c>
      <c r="D21" s="27">
        <v>-232846650.22999999</v>
      </c>
      <c r="E21" s="27">
        <v>-28002499.710000001</v>
      </c>
      <c r="F21" s="65" t="s">
        <v>399</v>
      </c>
    </row>
    <row r="22" spans="1:6" x14ac:dyDescent="0.2">
      <c r="A22" s="76" t="s">
        <v>420</v>
      </c>
      <c r="B22" s="77" t="s">
        <v>421</v>
      </c>
      <c r="C22" s="78" t="s">
        <v>422</v>
      </c>
      <c r="D22" s="79">
        <v>251375529</v>
      </c>
      <c r="E22" s="79">
        <v>13314935.43</v>
      </c>
      <c r="F22" s="80" t="s">
        <v>399</v>
      </c>
    </row>
    <row r="23" spans="1:6" ht="22.5" x14ac:dyDescent="0.2">
      <c r="A23" s="24" t="s">
        <v>423</v>
      </c>
      <c r="B23" s="25" t="s">
        <v>421</v>
      </c>
      <c r="C23" s="88" t="s">
        <v>424</v>
      </c>
      <c r="D23" s="27">
        <v>251375529</v>
      </c>
      <c r="E23" s="27">
        <v>13314935.43</v>
      </c>
      <c r="F23" s="65" t="s">
        <v>399</v>
      </c>
    </row>
    <row r="24" spans="1:6" ht="12.75" customHeight="1" x14ac:dyDescent="0.2">
      <c r="A24" s="89"/>
      <c r="B24" s="90"/>
      <c r="C24" s="91"/>
      <c r="D24" s="92"/>
      <c r="E24" s="92"/>
      <c r="F24" s="93"/>
    </row>
    <row r="39" spans="1:1" ht="12.75" customHeight="1" x14ac:dyDescent="0.2">
      <c r="A39" t="s">
        <v>442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E13:F13 E15 F15:F17">
    <cfRule type="cellIs" priority="3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1" stopIfTrue="1" operator="equal">
      <formula>0</formula>
    </cfRule>
  </conditionalFormatting>
  <conditionalFormatting sqref="E87:F87">
    <cfRule type="cellIs" priority="6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11"/>
  <sheetViews>
    <sheetView workbookViewId="0"/>
  </sheetViews>
  <sheetFormatPr defaultRowHeight="12.75" x14ac:dyDescent="0.2"/>
  <sheetData>
    <row r="1" spans="1:2" x14ac:dyDescent="0.2">
      <c r="A1" t="s">
        <v>425</v>
      </c>
      <c r="B1" t="s">
        <v>426</v>
      </c>
    </row>
    <row r="2" spans="1:2" x14ac:dyDescent="0.2">
      <c r="A2" t="s">
        <v>427</v>
      </c>
      <c r="B2" t="s">
        <v>428</v>
      </c>
    </row>
    <row r="3" spans="1:2" x14ac:dyDescent="0.2">
      <c r="A3" t="s">
        <v>429</v>
      </c>
      <c r="B3" t="s">
        <v>6</v>
      </c>
    </row>
    <row r="4" spans="1:2" x14ac:dyDescent="0.2">
      <c r="A4" t="s">
        <v>430</v>
      </c>
      <c r="B4" t="s">
        <v>431</v>
      </c>
    </row>
    <row r="5" spans="1:2" x14ac:dyDescent="0.2">
      <c r="A5" t="s">
        <v>432</v>
      </c>
      <c r="B5" t="s">
        <v>433</v>
      </c>
    </row>
    <row r="6" spans="1:2" x14ac:dyDescent="0.2">
      <c r="A6" t="s">
        <v>434</v>
      </c>
      <c r="B6" t="s">
        <v>426</v>
      </c>
    </row>
    <row r="7" spans="1:2" x14ac:dyDescent="0.2">
      <c r="A7" t="s">
        <v>435</v>
      </c>
      <c r="B7" t="s">
        <v>20</v>
      </c>
    </row>
    <row r="8" spans="1:2" x14ac:dyDescent="0.2">
      <c r="A8" t="s">
        <v>436</v>
      </c>
      <c r="B8" t="s">
        <v>437</v>
      </c>
    </row>
    <row r="9" spans="1:2" x14ac:dyDescent="0.2">
      <c r="A9" t="s">
        <v>438</v>
      </c>
      <c r="B9" t="s">
        <v>439</v>
      </c>
    </row>
    <row r="10" spans="1:2" x14ac:dyDescent="0.2">
      <c r="A10" t="s">
        <v>440</v>
      </c>
      <c r="B10" t="s">
        <v>18</v>
      </c>
    </row>
    <row r="11" spans="1:2" x14ac:dyDescent="0.2">
      <c r="A11" t="s">
        <v>441</v>
      </c>
      <c r="B11" t="s">
        <v>433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26</vt:i4>
      </vt:variant>
    </vt:vector>
  </HeadingPairs>
  <TitlesOfParts>
    <vt:vector size="30" baseType="lpstr">
      <vt:lpstr>Доходы</vt:lpstr>
      <vt:lpstr>Расходы</vt:lpstr>
      <vt:lpstr>Источники</vt:lpstr>
      <vt:lpstr>_params</vt:lpstr>
      <vt:lpstr>Доходы!APPT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VasilyevskayaMD</dc:creator>
  <dc:description>POI HSSF rep:2.56.0.372</dc:description>
  <cp:lastModifiedBy>User</cp:lastModifiedBy>
  <dcterms:created xsi:type="dcterms:W3CDTF">2025-03-03T13:45:39Z</dcterms:created>
  <dcterms:modified xsi:type="dcterms:W3CDTF">2025-03-12T13:01:43Z</dcterms:modified>
</cp:coreProperties>
</file>