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4 год\"/>
    </mc:Choice>
  </mc:AlternateContent>
  <xr:revisionPtr revIDLastSave="0" documentId="8_{8760D19C-944F-46CA-ADD0-B384A9DBB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<sst xmlns="http://schemas.openxmlformats.org/spreadsheetml/2006/main" count="873" uniqueCount="470">
  <si>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</si>
  <si>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</si>
  <si>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</si>
  <si>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</si>
  <si>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</si>
  <si>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</si>
  <si>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</si>
  <si>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</si>
  <si>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</si>
  <si>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</si>
  <si>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</si>
  <si>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</si>
  <si>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</si>
  <si>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</si>
  <si>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</si>
  <si>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</si>
  <si>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</si>
  <si>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</si>
  <si>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</si>
  <si>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</si>
  <si>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</si>
  <si>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</si>
  <si>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</si>
  <si>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</si>
  <si>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</si>
  <si>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</si>
  <si>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</si>
  <si>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</si>
  <si>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</si>
  <si>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</si>
  <si>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</si>
  <si>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</si>
  <si>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</si>
  <si>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</si>
  <si>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</si>
  <si>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</si>
  <si>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</si>
  <si>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</si>
  <si>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</si>
  <si>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</si>
  <si>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</si>
  <si>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</si>
  <si>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</si>
  <si>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</si>
  <si>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</si>
  <si>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</si>
  <si>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</si>
  <si>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</si>
  <si>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</si>
  <si>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</si>
  <si>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</si>
  <si>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</si>
  <si>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</si>
  <si>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</si>
  <si>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</si>
  <si>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</si>
  <si>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</si>
  <si>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</si>
  <si>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</si>
  <si>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</si>
  <si>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</si>
  <si>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</si>
  <si>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</si>
  <si>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</si>
  <si>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</si>
  <si>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</si>
  <si>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</si>
  <si>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</si>
  <si>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</si>
  <si>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</si>
  <si>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</si>
  <si>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</si>
  <si>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</si>
  <si>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</si>
  <si>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</si>
  <si>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</si>
  <si>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</si>
  <si>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</si>
  <si>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</si>
  <si>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</si>
  <si>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</si>
  <si>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</si>
  <si>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</si>
  <si>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</si>
  <si>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</si>
  <si>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</si>
  <si>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</si>
  <si>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</si>
  <si>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</si>
  <si>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</si>
  <si>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</si>
  <si>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</si>
  <si>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</si>
  <si>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</si>
  <si>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</si>
  <si>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</si>
  <si>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</si>
  <si>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</si>
  <si>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</si>
  <si>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</si>
  <si>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</si>
  <si>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</si>
  <si>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</si>
  <si>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</si>
  <si>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</si>
  <si>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</si>
  <si>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</si>
  <si>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</si>
  <si>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</si>
  <si>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</si>
  <si>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</si>
  <si>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</si>
  <si>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</si>
  <si>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</si>
  <si>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</si>
  <si>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</si>
  <si>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</si>
  <si>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</si>
  <si>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</si>
  <si>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</si>
  <si>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</si>
  <si>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</si>
  <si>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</si>
  <si>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</si>
  <si>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</si>
  <si>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</si>
  <si>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</si>
  <si>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</si>
  <si>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</si>
  <si>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</si>
  <si>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</si>
  <si>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</si>
  <si>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</si>
  <si>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</si>
  <si>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</si>
  <si>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</si>
  <si>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</si>
  <si>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</si>
  <si>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</si>
  <si>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</si>
  <si>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</si>
  <si>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</si>
  <si>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</si>
  <si>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</si>
  <si>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</si>
  <si>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</si>
  <si>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</si>
  <si>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</si>
  <si>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</si>
  <si>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</si>
  <si>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</si>
  <si>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</si>
  <si>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</si>
  <si>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</si>
  <si>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</si>
  <si>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</si>
  <si>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</si>
  <si>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</si>
  <si>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</si>
  <si>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</si>
  <si>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</si>
  <si>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</si>
  <si>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</si>
  <si>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</si>
  <si>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</si>
  <si>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</si>
  <si>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</si>
  <si>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</si>
  <si>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</si>
  <si>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</si>
  <si>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</si>
  <si>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</si>
  <si>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</si>
  <si>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</si>
  <si>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</si>
  <si>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</si>
  <si>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</si>
  <si>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</si>
  <si>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</si>
  <si>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</si>
  <si>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</si>
  <si>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</si>
  <si>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</si>
  <si>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</si>
  <si>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</si>
  <si>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</si>
  <si>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</si>
  <si>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</si>
  <si>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</si>
  <si>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</si>
  <si>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</si>
  <si>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</si>
  <si>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</si>
  <si>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</si>
  <si>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</si>
  <si>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</si>
  <si>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</si>
  <si>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</si>
  <si>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</si>
  <si>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</si>
  <si>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</si>
  <si>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</si>
  <si>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</si>
  <si>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</si>
  <si>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</si>
  <si>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</si>
  <si>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</si>
  <si>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</si>
  <si>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</si>
  <si>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</si>
  <si>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</si>
  <si>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</si>
  <si>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</si>
  <si>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</si>
  <si>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</si>
  <si>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</si>
  <si>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</si>
  <si>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</si>
  <si>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</si>
  <si>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</si>
  <si>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</si>
  <si>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</si>
  <si>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</si>
  <si>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</si>
  <si>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</si>
  <si>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</si>
  <si>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</si>
  <si>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</si>
  <si>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</si>
  <si>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</si>
  <si>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</si>
  <si>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</si>
  <si>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</si>
  <si>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</si>
  <si>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>Закупка товаров, работ, услуг в сфере информационно-коммуникационных технологий</t>
  </si>
  <si>
    <t xml:space="preserve">013 0104 9130100040 242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</si>
  <si>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</si>
  <si>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</si>
  <si>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</si>
  <si>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</si>
  <si>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</si>
  <si>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</si>
  <si>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</si>
  <si>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</si>
  <si>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</si>
  <si>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</si>
  <si>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</si>
  <si>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</si>
  <si>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</si>
  <si>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</si>
  <si>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</si>
  <si>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</si>
  <si>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Обеспечение проведения выборов и референдумов</t>
  </si>
  <si>
    <t xml:space="preserve">013 0107 0000000000 000 </t>
  </si>
  <si>
    <t xml:space="preserve">013 0107 0000000000 800 </t>
  </si>
  <si>
    <t>Специальные расходы</t>
  </si>
  <si>
    <t xml:space="preserve">013 0107 9990112040 880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</si>
  <si>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</si>
  <si>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</si>
  <si>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</si>
  <si>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</si>
  <si>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</si>
  <si>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</si>
  <si>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</si>
  <si>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</si>
  <si>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</si>
  <si>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</si>
  <si>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</si>
  <si>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</si>
  <si>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</si>
  <si>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</si>
  <si>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</si>
  <si>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</si>
  <si>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</si>
  <si>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</si>
  <si>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</si>
  <si>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</si>
  <si>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</si>
  <si>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</si>
  <si>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</si>
  <si>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</si>
  <si>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</si>
  <si>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</si>
  <si>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</si>
  <si>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</si>
  <si>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</si>
  <si>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</si>
  <si>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</si>
  <si>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</si>
  <si>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</si>
  <si>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</si>
  <si>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</si>
  <si>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</si>
  <si>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</si>
  <si>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</si>
  <si>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013 0314 0840313290 244 </t>
  </si>
  <si>
    <t xml:space="preserve">013 0314 9130171340 244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</si>
  <si>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</si>
  <si>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</si>
  <si>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</si>
  <si>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</si>
  <si>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</si>
  <si>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</si>
  <si>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</si>
  <si>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10701S4326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</si>
  <si>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</si>
  <si>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</si>
  <si>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</si>
  <si>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</si>
  <si>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</si>
  <si>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</si>
  <si>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</si>
  <si>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</si>
  <si>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</si>
  <si>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</si>
  <si>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</si>
  <si>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</si>
  <si>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</si>
  <si>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</si>
  <si>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</si>
  <si>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</si>
  <si>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</si>
  <si>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</si>
  <si>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</si>
  <si>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062F367484 412 </t>
  </si>
  <si>
    <t xml:space="preserve">013 0501 062F36748S 412 </t>
  </si>
  <si>
    <t xml:space="preserve">013 0501 0640296010 244 </t>
  </si>
  <si>
    <t xml:space="preserve">013 0501 0640314860 244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</si>
  <si>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</si>
  <si>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</si>
  <si>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</si>
  <si>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</si>
  <si>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</si>
  <si>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</si>
  <si>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</si>
  <si>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</si>
  <si>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</si>
  <si>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</si>
  <si>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013 0503 0940113280 244 </t>
  </si>
  <si>
    <t xml:space="preserve">013 0503 09401S4840 244 </t>
  </si>
  <si>
    <t xml:space="preserve">013 0503 1040110100 244 </t>
  </si>
  <si>
    <t xml:space="preserve">013 0503 1240113280 244 </t>
  </si>
  <si>
    <t xml:space="preserve">013 0503 1540114660 244 </t>
  </si>
  <si>
    <t xml:space="preserve">013 0503 15401S4660 244 </t>
  </si>
  <si>
    <t xml:space="preserve">013 0503 1940113280 244 </t>
  </si>
  <si>
    <t xml:space="preserve">013 0503 1940113320 244 </t>
  </si>
  <si>
    <t xml:space="preserve">013 0503 19701S4790 244 </t>
  </si>
  <si>
    <t xml:space="preserve">013 0503 2240413180 242 </t>
  </si>
  <si>
    <t xml:space="preserve">013 0503 2240413180 244 </t>
  </si>
  <si>
    <t xml:space="preserve">013 0503 2240413180 247 </t>
  </si>
  <si>
    <t xml:space="preserve">013 0503 2540114310 244 </t>
  </si>
  <si>
    <t xml:space="preserve">013 0503 272F255550 244 </t>
  </si>
  <si>
    <t xml:space="preserve">013 0503 2740213280 244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</si>
  <si>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</si>
  <si>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</si>
  <si>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</si>
  <si>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</si>
  <si>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</si>
  <si>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</si>
  <si>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</si>
  <si>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</si>
  <si>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</si>
  <si>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</si>
  <si>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</si>
  <si>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</si>
  <si>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</si>
  <si>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</si>
  <si>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</si>
  <si>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</si>
  <si>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</si>
  <si>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</si>
  <si>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</si>
  <si>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</si>
  <si>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</si>
  <si>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>Фонд оплаты труда учреждений</t>
  </si>
  <si>
    <t xml:space="preserve">013 0801 0740400160 111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</si>
  <si>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</si>
  <si>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013 0801 0740400160 119 </t>
  </si>
  <si>
    <t xml:space="preserve">013 0801 0740400160 242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</si>
  <si>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</si>
  <si>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</si>
  <si>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</si>
  <si>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</si>
  <si>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</si>
  <si>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</si>
  <si>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</si>
  <si>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</si>
  <si>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</si>
  <si>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</si>
  <si>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</si>
  <si>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</si>
  <si>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</si>
  <si>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</si>
  <si>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</si>
  <si>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</si>
  <si>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</si>
  <si>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</si>
  <si>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</si>
  <si>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</si>
  <si>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</si>
  <si>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</si>
  <si>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</si>
  <si>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</si>
  <si>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</si>
  <si>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</si>
  <si>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</si>
  <si>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</si>
  <si>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</si>
  <si>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</si>
  <si>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</si>
  <si>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</si>
  <si>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</si>
  <si>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</si>
  <si>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</si>
  <si>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</si>
  <si>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</si>
  <si>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</si>
  <si>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</si>
  <si>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</si>
  <si>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043 0103 0000000000 200 </t>
  </si>
  <si>
    <t xml:space="preserve">043 0103 0000000000 800 </t>
  </si>
  <si>
    <t xml:space="preserve">043 0103 9130100040 242 </t>
  </si>
  <si>
    <t xml:space="preserve">043 0103 9130100040 244 </t>
  </si>
  <si>
    <t xml:space="preserve">043 0103 9130100040 853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</si>
  <si>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</si>
  <si>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</si>
  <si>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</si>
  <si>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</si>
  <si>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</si>
  <si>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</si>
  <si>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</si>
  <si>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</si>
  <si>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</si>
  <si>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</si>
  <si>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</si>
  <si>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</si>
  <si>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</si>
  <si>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</si>
  <si>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</si>
  <si>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</si>
  <si>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</si>
  <si>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</si>
  <si>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</si>
  <si>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</si>
  <si>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</si>
  <si>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</si>
  <si>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</si>
  <si>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</si>
  <si>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</si>
  <si>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</si>
  <si>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</si>
  <si>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</si>
  <si>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</si>
  <si>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</si>
  <si>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</si>
  <si>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</si>
  <si>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</si>
  <si>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</si>
  <si>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</si>
  <si>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</si>
  <si>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</si>
  <si>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</si>
  <si>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</si>
  <si>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</si>
  <si>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</si>
  <si>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</si>
  <si>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</si>
  <si>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</si>
  <si>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</si>
  <si>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09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</si>
</sst>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162207197.90000001</v>
      </c>
      <c r="E19" s="28">
        <v>168762603.03999999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96071957.200000003</v>
      </c>
      <c r="E21" s="37">
        <v>106250724.86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23398570</v>
      </c>
      <c r="E22" s="37">
        <v>21775401.920000002</v>
      </c>
      <c r="F22" s="38">
        <f t="shared" si="0"/>
        <v>1623168.0799999982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23398570</v>
      </c>
      <c r="E23" s="37">
        <v>21775401.920000002</v>
      </c>
      <c r="F23" s="38">
        <f t="shared" si="0"/>
        <v>1623168.0799999982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19821570</v>
      </c>
      <c r="E24" s="37">
        <v>19394317.710000001</v>
      </c>
      <c r="F24" s="38">
        <f t="shared" si="0"/>
        <v>427252.28999999911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19821570</v>
      </c>
      <c r="E25" s="37">
        <v>19394317.710000001</v>
      </c>
      <c r="F25" s="38">
        <f t="shared" si="0"/>
        <v>427252.28999999911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513000</v>
      </c>
      <c r="E26" s="37">
        <v>593073.42000000004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513000</v>
      </c>
      <c r="E27" s="37">
        <v>593073.42000000004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1012000</v>
      </c>
      <c r="E28" s="37">
        <v>997343.1</v>
      </c>
      <c r="F28" s="38">
        <f t="shared" si="0"/>
        <v>14656.900000000023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1012000</v>
      </c>
      <c r="E29" s="37">
        <v>995634.72</v>
      </c>
      <c r="F29" s="38">
        <f t="shared" si="0"/>
        <v>16365.280000000028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1708.38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413000</v>
      </c>
      <c r="E31" s="37">
        <v>547668.72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413000</v>
      </c>
      <c r="E32" s="37">
        <v>547668.72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151666.97</v>
      </c>
      <c r="F33" s="38">
        <f t="shared" si="0"/>
        <v>57333.03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151666.97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1430000</v>
      </c>
      <c r="E35" s="37">
        <v>91332</v>
      </c>
      <c r="F35" s="38">
        <f t="shared" si="0"/>
        <v>1338668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91332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7000000</v>
      </c>
      <c r="E37" s="37">
        <v>7046435.5</v>
      </c>
      <c r="F37" s="38" t="str">
        <f t="shared" si="0"/>
        <v>-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7000000</v>
      </c>
      <c r="E38" s="37">
        <v>7046435.5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3320000</v>
      </c>
      <c r="E39" s="37">
        <v>3651193.22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3320000</v>
      </c>
      <c r="E40" s="37">
        <v>3651193.22</v>
      </c>
      <c r="F40" s="38" t="str">
        <f t="shared" si="0"/>
        <v>-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>
        <v>20000</v>
      </c>
      <c r="E41" s="37">
        <v>21112.03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>
        <v>20000</v>
      </c>
      <c r="E42" s="37">
        <v>21112.03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3660000</v>
      </c>
      <c r="E43" s="37">
        <v>3778494.85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3660000</v>
      </c>
      <c r="E44" s="37">
        <v>3778494.85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55</v>
      </c>
      <c r="E45" s="37">
        <v>-404364.6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55</v>
      </c>
      <c r="E46" s="37">
        <v>-404364.6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18863700</v>
      </c>
      <c r="E47" s="37">
        <v>25568395.859999999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1352200</v>
      </c>
      <c r="E48" s="37">
        <v>1938516.42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1352200</v>
      </c>
      <c r="E49" s="37">
        <v>1938516.42</v>
      </c>
      <c r="F49" s="38" t="str">
        <f t="shared" si="0"/>
        <v>-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1352200</v>
      </c>
      <c r="E50" s="37">
        <v>1938516.42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17511500</v>
      </c>
      <c r="E51" s="37">
        <v>23629879.440000001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11955000</v>
      </c>
      <c r="E52" s="37">
        <v>17858629.75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11955000</v>
      </c>
      <c r="E53" s="37">
        <v>17858629.75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5556500</v>
      </c>
      <c r="E54" s="37">
        <v>5771249.6900000004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5556500</v>
      </c>
      <c r="E55" s="37">
        <v>5771249.6900000004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29222867.199999999</v>
      </c>
      <c r="E56" s="37">
        <v>41225485.380000003</v>
      </c>
      <c r="F56" s="38" t="str">
        <f t="shared" si="1"/>
        <v>-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28807867.199999999</v>
      </c>
      <c r="E57" s="37">
        <v>40817705.299999997</v>
      </c>
      <c r="F57" s="38" t="str">
        <f t="shared" si="1"/>
        <v>-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3594890</v>
      </c>
      <c r="E58" s="37">
        <v>4726731.47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3594890</v>
      </c>
      <c r="E59" s="37">
        <v>4726731.47</v>
      </c>
      <c r="F59" s="38" t="str">
        <f t="shared" si="1"/>
        <v>-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25191525.199999999</v>
      </c>
      <c r="E60" s="37">
        <v>36069528.5</v>
      </c>
      <c r="F60" s="38" t="str">
        <f t="shared" si="1"/>
        <v>-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25191525.199999999</v>
      </c>
      <c r="E61" s="37">
        <v>36069528.5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21452</v>
      </c>
      <c r="E62" s="37">
        <v>21445.33</v>
      </c>
      <c r="F62" s="38">
        <f t="shared" si="1"/>
        <v>6.6699999999982538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21452</v>
      </c>
      <c r="E63" s="37">
        <v>21445.33</v>
      </c>
      <c r="F63" s="38">
        <f t="shared" si="1"/>
        <v>6.6699999999982538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8075.15</v>
      </c>
      <c r="F64" s="38">
        <f t="shared" si="1"/>
        <v>6924.85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8075.15</v>
      </c>
      <c r="F65" s="38">
        <f t="shared" si="1"/>
        <v>6924.85</v>
      </c>
    </row>
    <row r="66" spans="1:6" ht="45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>
        <v>8075.15</v>
      </c>
      <c r="F66" s="38">
        <f t="shared" si="1"/>
        <v>6924.85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400000</v>
      </c>
      <c r="E67" s="37">
        <v>399704.93</v>
      </c>
      <c r="F67" s="38">
        <f t="shared" si="1"/>
        <v>295.07000000000698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400000</v>
      </c>
      <c r="E68" s="37">
        <v>399704.93</v>
      </c>
      <c r="F68" s="38">
        <f t="shared" si="1"/>
        <v>295.07000000000698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400000</v>
      </c>
      <c r="E69" s="37">
        <v>399704.93</v>
      </c>
      <c r="F69" s="38">
        <f t="shared" si="1"/>
        <v>295.07000000000698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1466820</v>
      </c>
      <c r="E70" s="37">
        <v>1386021.94</v>
      </c>
      <c r="F70" s="38">
        <f t="shared" si="1"/>
        <v>80798.060000000056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>
        <v>1378720</v>
      </c>
      <c r="F71" s="38">
        <f t="shared" si="1"/>
        <v>85600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1378720</v>
      </c>
      <c r="F72" s="38">
        <f t="shared" si="1"/>
        <v>85600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1378720</v>
      </c>
      <c r="F73" s="38">
        <f t="shared" si="1"/>
        <v>85600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2500</v>
      </c>
      <c r="E74" s="37">
        <v>7301.94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>
        <v>7301.94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2500</v>
      </c>
      <c r="E76" s="37">
        <v>7301.94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16120000</v>
      </c>
      <c r="E77" s="37">
        <v>9248984.2599999998</v>
      </c>
      <c r="F77" s="38">
        <f t="shared" si="1"/>
        <v>6871015.7400000002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170000</v>
      </c>
      <c r="E78" s="37">
        <v>347000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170000</v>
      </c>
      <c r="E79" s="37">
        <v>347000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>
        <v>170000</v>
      </c>
      <c r="E80" s="37">
        <v>347000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15950000</v>
      </c>
      <c r="E81" s="37">
        <v>8901984.2599999998</v>
      </c>
      <c r="F81" s="38">
        <f t="shared" si="1"/>
        <v>7048015.7400000002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8100000</v>
      </c>
      <c r="E82" s="37">
        <v>7759984.2599999998</v>
      </c>
      <c r="F82" s="38">
        <f t="shared" si="1"/>
        <v>340015.74000000022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8100000</v>
      </c>
      <c r="E83" s="37">
        <v>7759984.2599999998</v>
      </c>
      <c r="F83" s="38">
        <f t="shared" si="1"/>
        <v>340015.74000000022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7850000</v>
      </c>
      <c r="E84" s="37">
        <v>1142000</v>
      </c>
      <c r="F84" s="38">
        <f t="shared" si="1"/>
        <v>6708000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7850000</v>
      </c>
      <c r="E85" s="37">
        <v>1142000</v>
      </c>
      <c r="F85" s="38">
        <f t="shared" ref="F85:F107" si="2">IF(OR(D85="-",IF(E85="-",0,E85)&gt;=IF(D85="-",0,D85)),"-",IF(D85="-",0,D85)-IF(E85="-",0,E85))</f>
        <v>6708000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66135240.700000003</v>
      </c>
      <c r="E86" s="37">
        <v>62511878.18</v>
      </c>
      <c r="F86" s="38">
        <f t="shared" si="2"/>
        <v>3623362.5200000033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66135240.700000003</v>
      </c>
      <c r="E87" s="37">
        <v>62520635.229999997</v>
      </c>
      <c r="F87" s="38">
        <f t="shared" si="2"/>
        <v>3614605.4700000063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32523800</v>
      </c>
      <c r="E88" s="37">
        <v>32523800</v>
      </c>
      <c r="F88" s="38" t="str">
        <f t="shared" si="2"/>
        <v>-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32523800</v>
      </c>
      <c r="E89" s="37">
        <v>32523800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32523800</v>
      </c>
      <c r="E90" s="37">
        <v>32523800</v>
      </c>
      <c r="F90" s="38" t="str">
        <f t="shared" si="2"/>
        <v>-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32911600.699999999</v>
      </c>
      <c r="E91" s="37">
        <v>29296995.23</v>
      </c>
      <c r="F91" s="38">
        <f t="shared" si="2"/>
        <v>3614605.4699999988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10399003.58</v>
      </c>
      <c r="E92" s="37">
        <v>10399003.58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10399003.58</v>
      </c>
      <c r="E93" s="37">
        <v>10399003.58</v>
      </c>
      <c r="F93" s="38" t="str">
        <f t="shared" si="2"/>
        <v>-</v>
      </c>
    </row>
    <row r="94" spans="1:6" ht="67.5" x14ac:dyDescent="0.2">
      <c r="A94" s="39" t="s">
        <v>182</v>
      </c>
      <c r="B94" s="35" t="s">
        <v>32</v>
      </c>
      <c r="C94" s="36" t="s">
        <v>183</v>
      </c>
      <c r="D94" s="37">
        <v>3758597.12</v>
      </c>
      <c r="E94" s="37" t="s">
        <v>55</v>
      </c>
      <c r="F94" s="38">
        <f t="shared" si="2"/>
        <v>3758597.12</v>
      </c>
    </row>
    <row r="95" spans="1:6" ht="67.5" x14ac:dyDescent="0.2">
      <c r="A95" s="39" t="s">
        <v>184</v>
      </c>
      <c r="B95" s="35" t="s">
        <v>32</v>
      </c>
      <c r="C95" s="36" t="s">
        <v>185</v>
      </c>
      <c r="D95" s="37">
        <v>3758597.12</v>
      </c>
      <c r="E95" s="37" t="s">
        <v>55</v>
      </c>
      <c r="F95" s="38">
        <f t="shared" si="2"/>
        <v>3758597.12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10000000</v>
      </c>
      <c r="E96" s="37">
        <v>10000000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10000000</v>
      </c>
      <c r="E97" s="37">
        <v>10000000</v>
      </c>
      <c r="F97" s="38" t="str">
        <f t="shared" si="2"/>
        <v>-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8754000</v>
      </c>
      <c r="E98" s="37">
        <v>8897991.6500000004</v>
      </c>
      <c r="F98" s="38" t="str">
        <f t="shared" si="2"/>
        <v>-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>
        <v>8754000</v>
      </c>
      <c r="E99" s="37">
        <v>8897991.6500000004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699840</v>
      </c>
      <c r="E100" s="37">
        <v>699840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7040</v>
      </c>
      <c r="E101" s="37">
        <v>7040</v>
      </c>
      <c r="F101" s="38" t="str">
        <f t="shared" si="2"/>
        <v>-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7040</v>
      </c>
      <c r="E102" s="37">
        <v>7040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692800</v>
      </c>
      <c r="E103" s="37">
        <v>692800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>
        <v>692800</v>
      </c>
      <c r="E104" s="37">
        <v>692800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55</v>
      </c>
      <c r="E105" s="37">
        <v>-8757.0499999999993</v>
      </c>
      <c r="F105" s="38" t="str">
        <f t="shared" si="2"/>
        <v>-</v>
      </c>
    </row>
    <row r="106" spans="1:6" ht="45" x14ac:dyDescent="0.2">
      <c r="A106" s="34" t="s">
        <v>206</v>
      </c>
      <c r="B106" s="35" t="s">
        <v>32</v>
      </c>
      <c r="C106" s="36" t="s">
        <v>207</v>
      </c>
      <c r="D106" s="37" t="s">
        <v>55</v>
      </c>
      <c r="E106" s="37">
        <v>-8757.0499999999993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55</v>
      </c>
      <c r="E107" s="37">
        <v>-8757.0499999999993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7"/>
  <sheetViews>
    <sheetView showGridLines="0" topLeftCell="A140" workbookViewId="0">
      <selection activeCell="D168" sqref="D1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210</v>
      </c>
      <c r="B2" s="94"/>
      <c r="C2" s="94"/>
      <c r="D2" s="94"/>
      <c r="E2" s="1"/>
      <c r="F2" s="13" t="s">
        <v>211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213</v>
      </c>
      <c r="B13" s="52" t="s">
        <v>214</v>
      </c>
      <c r="C13" s="53" t="s">
        <v>215</v>
      </c>
      <c r="D13" s="54">
        <v>225532766.44</v>
      </c>
      <c r="E13" s="55">
        <v>164665265.36000001</v>
      </c>
      <c r="F13" s="56">
        <f>IF(OR(D13="-",IF(E13="-",0,E13)&gt;=IF(D13="-",0,D13)),"-",IF(D13="-",0,D13)-IF(E13="-",0,E13))</f>
        <v>60867501.079999983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216</v>
      </c>
      <c r="B15" s="52" t="s">
        <v>214</v>
      </c>
      <c r="C15" s="53" t="s">
        <v>217</v>
      </c>
      <c r="D15" s="54">
        <v>37252973.200000003</v>
      </c>
      <c r="E15" s="55">
        <v>29367459.039999999</v>
      </c>
      <c r="F15" s="56">
        <f t="shared" ref="F15:F46" si="0">IF(OR(D15="-",IF(E15="-",0,E15)&gt;=IF(D15="-",0,D15)),"-",IF(D15="-",0,D15)-IF(E15="-",0,E15))</f>
        <v>7885514.1600000039</v>
      </c>
    </row>
    <row r="16" spans="1:6" ht="45" x14ac:dyDescent="0.2">
      <c r="A16" s="51" t="s">
        <v>218</v>
      </c>
      <c r="B16" s="52" t="s">
        <v>214</v>
      </c>
      <c r="C16" s="53" t="s">
        <v>219</v>
      </c>
      <c r="D16" s="54">
        <v>29963623</v>
      </c>
      <c r="E16" s="55">
        <v>24629580.879999999</v>
      </c>
      <c r="F16" s="56">
        <f t="shared" si="0"/>
        <v>5334042.120000001</v>
      </c>
    </row>
    <row r="17" spans="1:6" ht="56.25" x14ac:dyDescent="0.2">
      <c r="A17" s="24" t="s">
        <v>220</v>
      </c>
      <c r="B17" s="63" t="s">
        <v>214</v>
      </c>
      <c r="C17" s="26" t="s">
        <v>221</v>
      </c>
      <c r="D17" s="27">
        <v>24451992</v>
      </c>
      <c r="E17" s="64">
        <v>20572478.739999998</v>
      </c>
      <c r="F17" s="65">
        <f t="shared" si="0"/>
        <v>3879513.2600000016</v>
      </c>
    </row>
    <row r="18" spans="1:6" ht="22.5" x14ac:dyDescent="0.2">
      <c r="A18" s="24" t="s">
        <v>222</v>
      </c>
      <c r="B18" s="63" t="s">
        <v>214</v>
      </c>
      <c r="C18" s="26" t="s">
        <v>223</v>
      </c>
      <c r="D18" s="27">
        <v>4942620</v>
      </c>
      <c r="E18" s="64">
        <v>3507312.38</v>
      </c>
      <c r="F18" s="65">
        <f t="shared" si="0"/>
        <v>1435307.62</v>
      </c>
    </row>
    <row r="19" spans="1:6" x14ac:dyDescent="0.2">
      <c r="A19" s="24" t="s">
        <v>224</v>
      </c>
      <c r="B19" s="63" t="s">
        <v>214</v>
      </c>
      <c r="C19" s="26" t="s">
        <v>225</v>
      </c>
      <c r="D19" s="27">
        <v>549011</v>
      </c>
      <c r="E19" s="64">
        <v>549011</v>
      </c>
      <c r="F19" s="65" t="str">
        <f t="shared" si="0"/>
        <v>-</v>
      </c>
    </row>
    <row r="20" spans="1:6" x14ac:dyDescent="0.2">
      <c r="A20" s="24" t="s">
        <v>226</v>
      </c>
      <c r="B20" s="63" t="s">
        <v>214</v>
      </c>
      <c r="C20" s="26" t="s">
        <v>227</v>
      </c>
      <c r="D20" s="27">
        <v>20000</v>
      </c>
      <c r="E20" s="64">
        <v>778.76</v>
      </c>
      <c r="F20" s="65">
        <f t="shared" si="0"/>
        <v>19221.240000000002</v>
      </c>
    </row>
    <row r="21" spans="1:6" x14ac:dyDescent="0.2">
      <c r="A21" s="24" t="s">
        <v>228</v>
      </c>
      <c r="B21" s="63" t="s">
        <v>214</v>
      </c>
      <c r="C21" s="26" t="s">
        <v>229</v>
      </c>
      <c r="D21" s="27">
        <v>120000</v>
      </c>
      <c r="E21" s="64">
        <v>36242</v>
      </c>
      <c r="F21" s="65">
        <f t="shared" si="0"/>
        <v>83758</v>
      </c>
    </row>
    <row r="22" spans="1:6" ht="22.5" x14ac:dyDescent="0.2">
      <c r="A22" s="24" t="s">
        <v>230</v>
      </c>
      <c r="B22" s="63" t="s">
        <v>214</v>
      </c>
      <c r="C22" s="26" t="s">
        <v>231</v>
      </c>
      <c r="D22" s="27">
        <v>16895965</v>
      </c>
      <c r="E22" s="64">
        <v>14177575.859999999</v>
      </c>
      <c r="F22" s="65">
        <f t="shared" si="0"/>
        <v>2718389.1400000006</v>
      </c>
    </row>
    <row r="23" spans="1:6" ht="33.75" x14ac:dyDescent="0.2">
      <c r="A23" s="24" t="s">
        <v>232</v>
      </c>
      <c r="B23" s="63" t="s">
        <v>214</v>
      </c>
      <c r="C23" s="26" t="s">
        <v>233</v>
      </c>
      <c r="D23" s="27">
        <v>5102581</v>
      </c>
      <c r="E23" s="64">
        <v>4104253.49</v>
      </c>
      <c r="F23" s="65">
        <f t="shared" si="0"/>
        <v>998327.50999999978</v>
      </c>
    </row>
    <row r="24" spans="1:6" ht="22.5" x14ac:dyDescent="0.2">
      <c r="A24" s="24" t="s">
        <v>234</v>
      </c>
      <c r="B24" s="63" t="s">
        <v>214</v>
      </c>
      <c r="C24" s="26" t="s">
        <v>235</v>
      </c>
      <c r="D24" s="27">
        <v>1321000</v>
      </c>
      <c r="E24" s="64">
        <v>1123217.6299999999</v>
      </c>
      <c r="F24" s="65">
        <f t="shared" si="0"/>
        <v>197782.37000000011</v>
      </c>
    </row>
    <row r="25" spans="1:6" x14ac:dyDescent="0.2">
      <c r="A25" s="24" t="s">
        <v>228</v>
      </c>
      <c r="B25" s="63" t="s">
        <v>214</v>
      </c>
      <c r="C25" s="26" t="s">
        <v>236</v>
      </c>
      <c r="D25" s="27">
        <v>2801620</v>
      </c>
      <c r="E25" s="64">
        <v>1955229.76</v>
      </c>
      <c r="F25" s="65">
        <f t="shared" si="0"/>
        <v>846390.24</v>
      </c>
    </row>
    <row r="26" spans="1:6" x14ac:dyDescent="0.2">
      <c r="A26" s="24" t="s">
        <v>237</v>
      </c>
      <c r="B26" s="63" t="s">
        <v>214</v>
      </c>
      <c r="C26" s="26" t="s">
        <v>238</v>
      </c>
      <c r="D26" s="27">
        <v>700000</v>
      </c>
      <c r="E26" s="64">
        <v>392622.99</v>
      </c>
      <c r="F26" s="65">
        <f t="shared" si="0"/>
        <v>307377.01</v>
      </c>
    </row>
    <row r="27" spans="1:6" x14ac:dyDescent="0.2">
      <c r="A27" s="24" t="s">
        <v>239</v>
      </c>
      <c r="B27" s="63" t="s">
        <v>214</v>
      </c>
      <c r="C27" s="26" t="s">
        <v>240</v>
      </c>
      <c r="D27" s="27">
        <v>3000</v>
      </c>
      <c r="E27" s="64" t="s">
        <v>55</v>
      </c>
      <c r="F27" s="65">
        <f t="shared" si="0"/>
        <v>3000</v>
      </c>
    </row>
    <row r="28" spans="1:6" x14ac:dyDescent="0.2">
      <c r="A28" s="24" t="s">
        <v>241</v>
      </c>
      <c r="B28" s="63" t="s">
        <v>214</v>
      </c>
      <c r="C28" s="26" t="s">
        <v>242</v>
      </c>
      <c r="D28" s="27">
        <v>17000</v>
      </c>
      <c r="E28" s="64">
        <v>778.76</v>
      </c>
      <c r="F28" s="65">
        <f t="shared" si="0"/>
        <v>16221.24</v>
      </c>
    </row>
    <row r="29" spans="1:6" x14ac:dyDescent="0.2">
      <c r="A29" s="24" t="s">
        <v>243</v>
      </c>
      <c r="B29" s="63" t="s">
        <v>214</v>
      </c>
      <c r="C29" s="26" t="s">
        <v>244</v>
      </c>
      <c r="D29" s="27">
        <v>458500</v>
      </c>
      <c r="E29" s="64">
        <v>458500</v>
      </c>
      <c r="F29" s="65" t="str">
        <f t="shared" si="0"/>
        <v>-</v>
      </c>
    </row>
    <row r="30" spans="1:6" x14ac:dyDescent="0.2">
      <c r="A30" s="24" t="s">
        <v>243</v>
      </c>
      <c r="B30" s="63" t="s">
        <v>214</v>
      </c>
      <c r="C30" s="26" t="s">
        <v>245</v>
      </c>
      <c r="D30" s="27">
        <v>90511</v>
      </c>
      <c r="E30" s="64">
        <v>90511</v>
      </c>
      <c r="F30" s="65" t="str">
        <f t="shared" si="0"/>
        <v>-</v>
      </c>
    </row>
    <row r="31" spans="1:6" ht="22.5" x14ac:dyDescent="0.2">
      <c r="A31" s="24" t="s">
        <v>230</v>
      </c>
      <c r="B31" s="63" t="s">
        <v>214</v>
      </c>
      <c r="C31" s="26" t="s">
        <v>246</v>
      </c>
      <c r="D31" s="27">
        <v>1884367</v>
      </c>
      <c r="E31" s="64">
        <v>1769774.92</v>
      </c>
      <c r="F31" s="65">
        <f t="shared" si="0"/>
        <v>114592.08000000007</v>
      </c>
    </row>
    <row r="32" spans="1:6" ht="33.75" x14ac:dyDescent="0.2">
      <c r="A32" s="24" t="s">
        <v>232</v>
      </c>
      <c r="B32" s="63" t="s">
        <v>214</v>
      </c>
      <c r="C32" s="26" t="s">
        <v>247</v>
      </c>
      <c r="D32" s="27">
        <v>569079</v>
      </c>
      <c r="E32" s="64">
        <v>520874.47</v>
      </c>
      <c r="F32" s="65">
        <f t="shared" si="0"/>
        <v>48204.530000000028</v>
      </c>
    </row>
    <row r="33" spans="1:6" ht="33.75" x14ac:dyDescent="0.2">
      <c r="A33" s="51" t="s">
        <v>248</v>
      </c>
      <c r="B33" s="52" t="s">
        <v>214</v>
      </c>
      <c r="C33" s="53" t="s">
        <v>249</v>
      </c>
      <c r="D33" s="54">
        <v>606171</v>
      </c>
      <c r="E33" s="55">
        <v>606171</v>
      </c>
      <c r="F33" s="56" t="str">
        <f t="shared" si="0"/>
        <v>-</v>
      </c>
    </row>
    <row r="34" spans="1:6" x14ac:dyDescent="0.2">
      <c r="A34" s="24" t="s">
        <v>224</v>
      </c>
      <c r="B34" s="63" t="s">
        <v>214</v>
      </c>
      <c r="C34" s="26" t="s">
        <v>250</v>
      </c>
      <c r="D34" s="27">
        <v>606171</v>
      </c>
      <c r="E34" s="64">
        <v>606171</v>
      </c>
      <c r="F34" s="65" t="str">
        <f t="shared" si="0"/>
        <v>-</v>
      </c>
    </row>
    <row r="35" spans="1:6" x14ac:dyDescent="0.2">
      <c r="A35" s="24" t="s">
        <v>243</v>
      </c>
      <c r="B35" s="63" t="s">
        <v>214</v>
      </c>
      <c r="C35" s="26" t="s">
        <v>251</v>
      </c>
      <c r="D35" s="27">
        <v>606171</v>
      </c>
      <c r="E35" s="64">
        <v>606171</v>
      </c>
      <c r="F35" s="65" t="str">
        <f t="shared" si="0"/>
        <v>-</v>
      </c>
    </row>
    <row r="36" spans="1:6" x14ac:dyDescent="0.2">
      <c r="A36" s="51" t="s">
        <v>252</v>
      </c>
      <c r="B36" s="52" t="s">
        <v>214</v>
      </c>
      <c r="C36" s="53" t="s">
        <v>253</v>
      </c>
      <c r="D36" s="54">
        <v>1209000</v>
      </c>
      <c r="E36" s="55">
        <v>1209000</v>
      </c>
      <c r="F36" s="56" t="str">
        <f t="shared" si="0"/>
        <v>-</v>
      </c>
    </row>
    <row r="37" spans="1:6" x14ac:dyDescent="0.2">
      <c r="A37" s="24" t="s">
        <v>226</v>
      </c>
      <c r="B37" s="63" t="s">
        <v>214</v>
      </c>
      <c r="C37" s="26" t="s">
        <v>254</v>
      </c>
      <c r="D37" s="27">
        <v>1209000</v>
      </c>
      <c r="E37" s="64">
        <v>1209000</v>
      </c>
      <c r="F37" s="65" t="str">
        <f t="shared" si="0"/>
        <v>-</v>
      </c>
    </row>
    <row r="38" spans="1:6" x14ac:dyDescent="0.2">
      <c r="A38" s="24" t="s">
        <v>255</v>
      </c>
      <c r="B38" s="63" t="s">
        <v>214</v>
      </c>
      <c r="C38" s="26" t="s">
        <v>256</v>
      </c>
      <c r="D38" s="27">
        <v>1209000</v>
      </c>
      <c r="E38" s="64">
        <v>1209000</v>
      </c>
      <c r="F38" s="65" t="str">
        <f t="shared" si="0"/>
        <v>-</v>
      </c>
    </row>
    <row r="39" spans="1:6" x14ac:dyDescent="0.2">
      <c r="A39" s="51" t="s">
        <v>257</v>
      </c>
      <c r="B39" s="52" t="s">
        <v>214</v>
      </c>
      <c r="C39" s="53" t="s">
        <v>258</v>
      </c>
      <c r="D39" s="54">
        <v>158000</v>
      </c>
      <c r="E39" s="55" t="s">
        <v>55</v>
      </c>
      <c r="F39" s="56">
        <f t="shared" si="0"/>
        <v>158000</v>
      </c>
    </row>
    <row r="40" spans="1:6" x14ac:dyDescent="0.2">
      <c r="A40" s="24" t="s">
        <v>226</v>
      </c>
      <c r="B40" s="63" t="s">
        <v>214</v>
      </c>
      <c r="C40" s="26" t="s">
        <v>259</v>
      </c>
      <c r="D40" s="27">
        <v>158000</v>
      </c>
      <c r="E40" s="64" t="s">
        <v>55</v>
      </c>
      <c r="F40" s="65">
        <f t="shared" si="0"/>
        <v>158000</v>
      </c>
    </row>
    <row r="41" spans="1:6" x14ac:dyDescent="0.2">
      <c r="A41" s="24" t="s">
        <v>260</v>
      </c>
      <c r="B41" s="63" t="s">
        <v>214</v>
      </c>
      <c r="C41" s="26" t="s">
        <v>261</v>
      </c>
      <c r="D41" s="27">
        <v>158000</v>
      </c>
      <c r="E41" s="64" t="s">
        <v>55</v>
      </c>
      <c r="F41" s="65">
        <f t="shared" si="0"/>
        <v>158000</v>
      </c>
    </row>
    <row r="42" spans="1:6" x14ac:dyDescent="0.2">
      <c r="A42" s="51" t="s">
        <v>262</v>
      </c>
      <c r="B42" s="52" t="s">
        <v>214</v>
      </c>
      <c r="C42" s="53" t="s">
        <v>263</v>
      </c>
      <c r="D42" s="54">
        <v>5316179.2</v>
      </c>
      <c r="E42" s="55">
        <v>2922707.16</v>
      </c>
      <c r="F42" s="56">
        <f t="shared" si="0"/>
        <v>2393472.04</v>
      </c>
    </row>
    <row r="43" spans="1:6" ht="22.5" x14ac:dyDescent="0.2">
      <c r="A43" s="24" t="s">
        <v>222</v>
      </c>
      <c r="B43" s="63" t="s">
        <v>214</v>
      </c>
      <c r="C43" s="26" t="s">
        <v>264</v>
      </c>
      <c r="D43" s="27">
        <v>4631737.82</v>
      </c>
      <c r="E43" s="64">
        <v>2455646.29</v>
      </c>
      <c r="F43" s="65">
        <f t="shared" si="0"/>
        <v>2176091.5300000003</v>
      </c>
    </row>
    <row r="44" spans="1:6" x14ac:dyDescent="0.2">
      <c r="A44" s="24" t="s">
        <v>226</v>
      </c>
      <c r="B44" s="63" t="s">
        <v>214</v>
      </c>
      <c r="C44" s="26" t="s">
        <v>265</v>
      </c>
      <c r="D44" s="27">
        <v>684441.38</v>
      </c>
      <c r="E44" s="64">
        <v>467060.87</v>
      </c>
      <c r="F44" s="65">
        <f t="shared" si="0"/>
        <v>217380.51</v>
      </c>
    </row>
    <row r="45" spans="1:6" x14ac:dyDescent="0.2">
      <c r="A45" s="24" t="s">
        <v>228</v>
      </c>
      <c r="B45" s="63" t="s">
        <v>214</v>
      </c>
      <c r="C45" s="26" t="s">
        <v>266</v>
      </c>
      <c r="D45" s="27">
        <v>1571909.86</v>
      </c>
      <c r="E45" s="64">
        <v>1047743.2</v>
      </c>
      <c r="F45" s="65">
        <f t="shared" si="0"/>
        <v>524166.66000000015</v>
      </c>
    </row>
    <row r="46" spans="1:6" x14ac:dyDescent="0.2">
      <c r="A46" s="24" t="s">
        <v>228</v>
      </c>
      <c r="B46" s="63" t="s">
        <v>214</v>
      </c>
      <c r="C46" s="26" t="s">
        <v>267</v>
      </c>
      <c r="D46" s="27">
        <v>849408.94</v>
      </c>
      <c r="E46" s="64">
        <v>835220.37</v>
      </c>
      <c r="F46" s="65">
        <f t="shared" si="0"/>
        <v>14188.569999999949</v>
      </c>
    </row>
    <row r="47" spans="1:6" x14ac:dyDescent="0.2">
      <c r="A47" s="24" t="s">
        <v>237</v>
      </c>
      <c r="B47" s="63" t="s">
        <v>214</v>
      </c>
      <c r="C47" s="26" t="s">
        <v>268</v>
      </c>
      <c r="D47" s="27">
        <v>340000</v>
      </c>
      <c r="E47" s="64">
        <v>55688.2</v>
      </c>
      <c r="F47" s="65">
        <f t="shared" ref="F47:F78" si="1">IF(OR(D47="-",IF(E47="-",0,E47)&gt;=IF(D47="-",0,D47)),"-",IF(D47="-",0,D47)-IF(E47="-",0,E47))</f>
        <v>284311.8</v>
      </c>
    </row>
    <row r="48" spans="1:6" x14ac:dyDescent="0.2">
      <c r="A48" s="24" t="s">
        <v>228</v>
      </c>
      <c r="B48" s="63" t="s">
        <v>214</v>
      </c>
      <c r="C48" s="26" t="s">
        <v>269</v>
      </c>
      <c r="D48" s="27">
        <v>1170000</v>
      </c>
      <c r="E48" s="64">
        <v>199608.5</v>
      </c>
      <c r="F48" s="65">
        <f t="shared" si="1"/>
        <v>970391.5</v>
      </c>
    </row>
    <row r="49" spans="1:6" x14ac:dyDescent="0.2">
      <c r="A49" s="24" t="s">
        <v>228</v>
      </c>
      <c r="B49" s="63" t="s">
        <v>214</v>
      </c>
      <c r="C49" s="26" t="s">
        <v>270</v>
      </c>
      <c r="D49" s="27">
        <v>700419.02</v>
      </c>
      <c r="E49" s="64">
        <v>317386.02</v>
      </c>
      <c r="F49" s="65">
        <f t="shared" si="1"/>
        <v>383033</v>
      </c>
    </row>
    <row r="50" spans="1:6" ht="22.5" x14ac:dyDescent="0.2">
      <c r="A50" s="24" t="s">
        <v>271</v>
      </c>
      <c r="B50" s="63" t="s">
        <v>214</v>
      </c>
      <c r="C50" s="26" t="s">
        <v>272</v>
      </c>
      <c r="D50" s="27">
        <v>73200.47</v>
      </c>
      <c r="E50" s="64">
        <v>73200.47</v>
      </c>
      <c r="F50" s="65" t="str">
        <f t="shared" si="1"/>
        <v>-</v>
      </c>
    </row>
    <row r="51" spans="1:6" x14ac:dyDescent="0.2">
      <c r="A51" s="24" t="s">
        <v>241</v>
      </c>
      <c r="B51" s="63" t="s">
        <v>214</v>
      </c>
      <c r="C51" s="26" t="s">
        <v>273</v>
      </c>
      <c r="D51" s="27">
        <v>611240.91</v>
      </c>
      <c r="E51" s="64">
        <v>393860.4</v>
      </c>
      <c r="F51" s="65">
        <f t="shared" si="1"/>
        <v>217380.51</v>
      </c>
    </row>
    <row r="52" spans="1:6" x14ac:dyDescent="0.2">
      <c r="A52" s="51" t="s">
        <v>274</v>
      </c>
      <c r="B52" s="52" t="s">
        <v>214</v>
      </c>
      <c r="C52" s="53" t="s">
        <v>275</v>
      </c>
      <c r="D52" s="54">
        <v>692800</v>
      </c>
      <c r="E52" s="55">
        <v>507765.21</v>
      </c>
      <c r="F52" s="56">
        <f t="shared" si="1"/>
        <v>185034.78999999998</v>
      </c>
    </row>
    <row r="53" spans="1:6" x14ac:dyDescent="0.2">
      <c r="A53" s="51" t="s">
        <v>276</v>
      </c>
      <c r="B53" s="52" t="s">
        <v>214</v>
      </c>
      <c r="C53" s="53" t="s">
        <v>277</v>
      </c>
      <c r="D53" s="54">
        <v>692800</v>
      </c>
      <c r="E53" s="55">
        <v>507765.21</v>
      </c>
      <c r="F53" s="56">
        <f t="shared" si="1"/>
        <v>185034.78999999998</v>
      </c>
    </row>
    <row r="54" spans="1:6" ht="56.25" x14ac:dyDescent="0.2">
      <c r="A54" s="24" t="s">
        <v>220</v>
      </c>
      <c r="B54" s="63" t="s">
        <v>214</v>
      </c>
      <c r="C54" s="26" t="s">
        <v>278</v>
      </c>
      <c r="D54" s="27">
        <v>678004</v>
      </c>
      <c r="E54" s="64">
        <v>502038.21</v>
      </c>
      <c r="F54" s="65">
        <f t="shared" si="1"/>
        <v>175965.78999999998</v>
      </c>
    </row>
    <row r="55" spans="1:6" ht="22.5" x14ac:dyDescent="0.2">
      <c r="A55" s="24" t="s">
        <v>222</v>
      </c>
      <c r="B55" s="63" t="s">
        <v>214</v>
      </c>
      <c r="C55" s="26" t="s">
        <v>279</v>
      </c>
      <c r="D55" s="27">
        <v>14796</v>
      </c>
      <c r="E55" s="64">
        <v>5727</v>
      </c>
      <c r="F55" s="65">
        <f t="shared" si="1"/>
        <v>9069</v>
      </c>
    </row>
    <row r="56" spans="1:6" ht="22.5" x14ac:dyDescent="0.2">
      <c r="A56" s="24" t="s">
        <v>230</v>
      </c>
      <c r="B56" s="63" t="s">
        <v>214</v>
      </c>
      <c r="C56" s="26" t="s">
        <v>280</v>
      </c>
      <c r="D56" s="27">
        <v>519347.94</v>
      </c>
      <c r="E56" s="64">
        <v>387218.56</v>
      </c>
      <c r="F56" s="65">
        <f t="shared" si="1"/>
        <v>132129.38</v>
      </c>
    </row>
    <row r="57" spans="1:6" ht="33.75" x14ac:dyDescent="0.2">
      <c r="A57" s="24" t="s">
        <v>281</v>
      </c>
      <c r="B57" s="63" t="s">
        <v>214</v>
      </c>
      <c r="C57" s="26" t="s">
        <v>282</v>
      </c>
      <c r="D57" s="27">
        <v>6000</v>
      </c>
      <c r="E57" s="64">
        <v>4480</v>
      </c>
      <c r="F57" s="65">
        <f t="shared" si="1"/>
        <v>1520</v>
      </c>
    </row>
    <row r="58" spans="1:6" ht="33.75" x14ac:dyDescent="0.2">
      <c r="A58" s="24" t="s">
        <v>232</v>
      </c>
      <c r="B58" s="63" t="s">
        <v>214</v>
      </c>
      <c r="C58" s="26" t="s">
        <v>283</v>
      </c>
      <c r="D58" s="27">
        <v>152656.06</v>
      </c>
      <c r="E58" s="64">
        <v>110339.65</v>
      </c>
      <c r="F58" s="65">
        <f t="shared" si="1"/>
        <v>42316.41</v>
      </c>
    </row>
    <row r="59" spans="1:6" x14ac:dyDescent="0.2">
      <c r="A59" s="24" t="s">
        <v>228</v>
      </c>
      <c r="B59" s="63" t="s">
        <v>214</v>
      </c>
      <c r="C59" s="26" t="s">
        <v>284</v>
      </c>
      <c r="D59" s="27">
        <v>14796</v>
      </c>
      <c r="E59" s="64">
        <v>5727</v>
      </c>
      <c r="F59" s="65">
        <f t="shared" si="1"/>
        <v>9069</v>
      </c>
    </row>
    <row r="60" spans="1:6" ht="22.5" x14ac:dyDescent="0.2">
      <c r="A60" s="51" t="s">
        <v>285</v>
      </c>
      <c r="B60" s="52" t="s">
        <v>214</v>
      </c>
      <c r="C60" s="53" t="s">
        <v>286</v>
      </c>
      <c r="D60" s="54">
        <v>6817040</v>
      </c>
      <c r="E60" s="55">
        <v>4484865</v>
      </c>
      <c r="F60" s="56">
        <f t="shared" si="1"/>
        <v>2332175</v>
      </c>
    </row>
    <row r="61" spans="1:6" ht="33.75" x14ac:dyDescent="0.2">
      <c r="A61" s="51" t="s">
        <v>287</v>
      </c>
      <c r="B61" s="52" t="s">
        <v>214</v>
      </c>
      <c r="C61" s="53" t="s">
        <v>288</v>
      </c>
      <c r="D61" s="54">
        <v>5510000</v>
      </c>
      <c r="E61" s="55">
        <v>3517825</v>
      </c>
      <c r="F61" s="56">
        <f t="shared" si="1"/>
        <v>1992175</v>
      </c>
    </row>
    <row r="62" spans="1:6" ht="22.5" x14ac:dyDescent="0.2">
      <c r="A62" s="24" t="s">
        <v>222</v>
      </c>
      <c r="B62" s="63" t="s">
        <v>214</v>
      </c>
      <c r="C62" s="26" t="s">
        <v>289</v>
      </c>
      <c r="D62" s="27">
        <v>5510000</v>
      </c>
      <c r="E62" s="64">
        <v>3517825</v>
      </c>
      <c r="F62" s="65">
        <f t="shared" si="1"/>
        <v>1992175</v>
      </c>
    </row>
    <row r="63" spans="1:6" x14ac:dyDescent="0.2">
      <c r="A63" s="24" t="s">
        <v>228</v>
      </c>
      <c r="B63" s="63" t="s">
        <v>214</v>
      </c>
      <c r="C63" s="26" t="s">
        <v>290</v>
      </c>
      <c r="D63" s="27">
        <v>4000000</v>
      </c>
      <c r="E63" s="64">
        <v>3016875</v>
      </c>
      <c r="F63" s="65">
        <f t="shared" si="1"/>
        <v>983125</v>
      </c>
    </row>
    <row r="64" spans="1:6" x14ac:dyDescent="0.2">
      <c r="A64" s="24" t="s">
        <v>228</v>
      </c>
      <c r="B64" s="63" t="s">
        <v>214</v>
      </c>
      <c r="C64" s="26" t="s">
        <v>291</v>
      </c>
      <c r="D64" s="27">
        <v>1510000</v>
      </c>
      <c r="E64" s="64">
        <v>500950</v>
      </c>
      <c r="F64" s="65">
        <f t="shared" si="1"/>
        <v>1009050</v>
      </c>
    </row>
    <row r="65" spans="1:6" ht="22.5" x14ac:dyDescent="0.2">
      <c r="A65" s="51" t="s">
        <v>292</v>
      </c>
      <c r="B65" s="52" t="s">
        <v>214</v>
      </c>
      <c r="C65" s="53" t="s">
        <v>293</v>
      </c>
      <c r="D65" s="54">
        <v>1307040</v>
      </c>
      <c r="E65" s="55">
        <v>967040</v>
      </c>
      <c r="F65" s="56">
        <f t="shared" si="1"/>
        <v>340000</v>
      </c>
    </row>
    <row r="66" spans="1:6" ht="22.5" x14ac:dyDescent="0.2">
      <c r="A66" s="24" t="s">
        <v>222</v>
      </c>
      <c r="B66" s="63" t="s">
        <v>214</v>
      </c>
      <c r="C66" s="26" t="s">
        <v>294</v>
      </c>
      <c r="D66" s="27">
        <v>1307040</v>
      </c>
      <c r="E66" s="64">
        <v>967040</v>
      </c>
      <c r="F66" s="65">
        <f t="shared" si="1"/>
        <v>340000</v>
      </c>
    </row>
    <row r="67" spans="1:6" x14ac:dyDescent="0.2">
      <c r="A67" s="24" t="s">
        <v>228</v>
      </c>
      <c r="B67" s="63" t="s">
        <v>214</v>
      </c>
      <c r="C67" s="26" t="s">
        <v>295</v>
      </c>
      <c r="D67" s="27">
        <v>1300000</v>
      </c>
      <c r="E67" s="64">
        <v>960000</v>
      </c>
      <c r="F67" s="65">
        <f t="shared" si="1"/>
        <v>340000</v>
      </c>
    </row>
    <row r="68" spans="1:6" x14ac:dyDescent="0.2">
      <c r="A68" s="24" t="s">
        <v>228</v>
      </c>
      <c r="B68" s="63" t="s">
        <v>214</v>
      </c>
      <c r="C68" s="26" t="s">
        <v>296</v>
      </c>
      <c r="D68" s="27">
        <v>7040</v>
      </c>
      <c r="E68" s="64">
        <v>7040</v>
      </c>
      <c r="F68" s="65" t="str">
        <f t="shared" si="1"/>
        <v>-</v>
      </c>
    </row>
    <row r="69" spans="1:6" x14ac:dyDescent="0.2">
      <c r="A69" s="51" t="s">
        <v>297</v>
      </c>
      <c r="B69" s="52" t="s">
        <v>214</v>
      </c>
      <c r="C69" s="53" t="s">
        <v>298</v>
      </c>
      <c r="D69" s="54">
        <v>53699157.189999998</v>
      </c>
      <c r="E69" s="55">
        <v>48091201.560000002</v>
      </c>
      <c r="F69" s="56">
        <f t="shared" si="1"/>
        <v>5607955.6299999952</v>
      </c>
    </row>
    <row r="70" spans="1:6" x14ac:dyDescent="0.2">
      <c r="A70" s="51" t="s">
        <v>299</v>
      </c>
      <c r="B70" s="52" t="s">
        <v>214</v>
      </c>
      <c r="C70" s="53" t="s">
        <v>300</v>
      </c>
      <c r="D70" s="54">
        <v>52899157.189999998</v>
      </c>
      <c r="E70" s="55">
        <v>47967801.560000002</v>
      </c>
      <c r="F70" s="56">
        <f t="shared" si="1"/>
        <v>4931355.6299999952</v>
      </c>
    </row>
    <row r="71" spans="1:6" ht="22.5" x14ac:dyDescent="0.2">
      <c r="A71" s="24" t="s">
        <v>222</v>
      </c>
      <c r="B71" s="63" t="s">
        <v>214</v>
      </c>
      <c r="C71" s="26" t="s">
        <v>301</v>
      </c>
      <c r="D71" s="27">
        <v>52899157.189999998</v>
      </c>
      <c r="E71" s="64">
        <v>47967801.560000002</v>
      </c>
      <c r="F71" s="65">
        <f t="shared" si="1"/>
        <v>4931355.6299999952</v>
      </c>
    </row>
    <row r="72" spans="1:6" x14ac:dyDescent="0.2">
      <c r="A72" s="24" t="s">
        <v>228</v>
      </c>
      <c r="B72" s="63" t="s">
        <v>214</v>
      </c>
      <c r="C72" s="26" t="s">
        <v>302</v>
      </c>
      <c r="D72" s="27">
        <v>7300000</v>
      </c>
      <c r="E72" s="64">
        <v>4971799.08</v>
      </c>
      <c r="F72" s="65">
        <f t="shared" si="1"/>
        <v>2328200.92</v>
      </c>
    </row>
    <row r="73" spans="1:6" x14ac:dyDescent="0.2">
      <c r="A73" s="24" t="s">
        <v>228</v>
      </c>
      <c r="B73" s="63" t="s">
        <v>214</v>
      </c>
      <c r="C73" s="26" t="s">
        <v>303</v>
      </c>
      <c r="D73" s="27">
        <v>29416520.649999999</v>
      </c>
      <c r="E73" s="64">
        <v>26813365.940000001</v>
      </c>
      <c r="F73" s="65">
        <f t="shared" si="1"/>
        <v>2603154.7099999972</v>
      </c>
    </row>
    <row r="74" spans="1:6" x14ac:dyDescent="0.2">
      <c r="A74" s="24" t="s">
        <v>228</v>
      </c>
      <c r="B74" s="63" t="s">
        <v>214</v>
      </c>
      <c r="C74" s="26" t="s">
        <v>304</v>
      </c>
      <c r="D74" s="27">
        <v>10504044.140000001</v>
      </c>
      <c r="E74" s="64">
        <v>10504044.140000001</v>
      </c>
      <c r="F74" s="65" t="str">
        <f t="shared" si="1"/>
        <v>-</v>
      </c>
    </row>
    <row r="75" spans="1:6" x14ac:dyDescent="0.2">
      <c r="A75" s="24" t="s">
        <v>228</v>
      </c>
      <c r="B75" s="63" t="s">
        <v>214</v>
      </c>
      <c r="C75" s="26" t="s">
        <v>305</v>
      </c>
      <c r="D75" s="27">
        <v>5678592.4000000004</v>
      </c>
      <c r="E75" s="64">
        <v>5678592.4000000004</v>
      </c>
      <c r="F75" s="65" t="str">
        <f t="shared" si="1"/>
        <v>-</v>
      </c>
    </row>
    <row r="76" spans="1:6" x14ac:dyDescent="0.2">
      <c r="A76" s="51" t="s">
        <v>306</v>
      </c>
      <c r="B76" s="52" t="s">
        <v>214</v>
      </c>
      <c r="C76" s="53" t="s">
        <v>307</v>
      </c>
      <c r="D76" s="54">
        <v>800000</v>
      </c>
      <c r="E76" s="55">
        <v>123400</v>
      </c>
      <c r="F76" s="56">
        <f t="shared" si="1"/>
        <v>676600</v>
      </c>
    </row>
    <row r="77" spans="1:6" ht="22.5" x14ac:dyDescent="0.2">
      <c r="A77" s="24" t="s">
        <v>222</v>
      </c>
      <c r="B77" s="63" t="s">
        <v>214</v>
      </c>
      <c r="C77" s="26" t="s">
        <v>308</v>
      </c>
      <c r="D77" s="27">
        <v>700000</v>
      </c>
      <c r="E77" s="64">
        <v>123400</v>
      </c>
      <c r="F77" s="65">
        <f t="shared" si="1"/>
        <v>576600</v>
      </c>
    </row>
    <row r="78" spans="1:6" ht="22.5" x14ac:dyDescent="0.2">
      <c r="A78" s="24" t="s">
        <v>309</v>
      </c>
      <c r="B78" s="63" t="s">
        <v>214</v>
      </c>
      <c r="C78" s="26" t="s">
        <v>310</v>
      </c>
      <c r="D78" s="27">
        <v>100000</v>
      </c>
      <c r="E78" s="64" t="s">
        <v>55</v>
      </c>
      <c r="F78" s="65">
        <f t="shared" si="1"/>
        <v>100000</v>
      </c>
    </row>
    <row r="79" spans="1:6" x14ac:dyDescent="0.2">
      <c r="A79" s="24" t="s">
        <v>228</v>
      </c>
      <c r="B79" s="63" t="s">
        <v>214</v>
      </c>
      <c r="C79" s="26" t="s">
        <v>311</v>
      </c>
      <c r="D79" s="27">
        <v>300000</v>
      </c>
      <c r="E79" s="64">
        <v>100000</v>
      </c>
      <c r="F79" s="65">
        <f t="shared" ref="F79:F110" si="2">IF(OR(D79="-",IF(E79="-",0,E79)&gt;=IF(D79="-",0,D79)),"-",IF(D79="-",0,D79)-IF(E79="-",0,E79))</f>
        <v>200000</v>
      </c>
    </row>
    <row r="80" spans="1:6" x14ac:dyDescent="0.2">
      <c r="A80" s="24" t="s">
        <v>228</v>
      </c>
      <c r="B80" s="63" t="s">
        <v>214</v>
      </c>
      <c r="C80" s="26" t="s">
        <v>312</v>
      </c>
      <c r="D80" s="27">
        <v>300000</v>
      </c>
      <c r="E80" s="64" t="s">
        <v>55</v>
      </c>
      <c r="F80" s="65">
        <f t="shared" si="2"/>
        <v>300000</v>
      </c>
    </row>
    <row r="81" spans="1:6" ht="22.5" x14ac:dyDescent="0.2">
      <c r="A81" s="24" t="s">
        <v>313</v>
      </c>
      <c r="B81" s="63" t="s">
        <v>214</v>
      </c>
      <c r="C81" s="26" t="s">
        <v>314</v>
      </c>
      <c r="D81" s="27">
        <v>100000</v>
      </c>
      <c r="E81" s="64" t="s">
        <v>55</v>
      </c>
      <c r="F81" s="65">
        <f t="shared" si="2"/>
        <v>100000</v>
      </c>
    </row>
    <row r="82" spans="1:6" x14ac:dyDescent="0.2">
      <c r="A82" s="24" t="s">
        <v>228</v>
      </c>
      <c r="B82" s="63" t="s">
        <v>214</v>
      </c>
      <c r="C82" s="26" t="s">
        <v>315</v>
      </c>
      <c r="D82" s="27">
        <v>100000</v>
      </c>
      <c r="E82" s="64">
        <v>23400</v>
      </c>
      <c r="F82" s="65">
        <f t="shared" si="2"/>
        <v>76600</v>
      </c>
    </row>
    <row r="83" spans="1:6" x14ac:dyDescent="0.2">
      <c r="A83" s="51" t="s">
        <v>316</v>
      </c>
      <c r="B83" s="52" t="s">
        <v>214</v>
      </c>
      <c r="C83" s="53" t="s">
        <v>317</v>
      </c>
      <c r="D83" s="54">
        <v>92448441.049999997</v>
      </c>
      <c r="E83" s="55">
        <v>55620018.359999999</v>
      </c>
      <c r="F83" s="56">
        <f t="shared" si="2"/>
        <v>36828422.689999998</v>
      </c>
    </row>
    <row r="84" spans="1:6" x14ac:dyDescent="0.2">
      <c r="A84" s="51" t="s">
        <v>318</v>
      </c>
      <c r="B84" s="52" t="s">
        <v>214</v>
      </c>
      <c r="C84" s="53" t="s">
        <v>319</v>
      </c>
      <c r="D84" s="54">
        <v>6096597.1200000001</v>
      </c>
      <c r="E84" s="55">
        <v>1725022.53</v>
      </c>
      <c r="F84" s="56">
        <f t="shared" si="2"/>
        <v>4371574.59</v>
      </c>
    </row>
    <row r="85" spans="1:6" ht="22.5" x14ac:dyDescent="0.2">
      <c r="A85" s="24" t="s">
        <v>222</v>
      </c>
      <c r="B85" s="63" t="s">
        <v>214</v>
      </c>
      <c r="C85" s="26" t="s">
        <v>320</v>
      </c>
      <c r="D85" s="27">
        <v>2300000</v>
      </c>
      <c r="E85" s="64">
        <v>1725022.53</v>
      </c>
      <c r="F85" s="65">
        <f t="shared" si="2"/>
        <v>574977.47</v>
      </c>
    </row>
    <row r="86" spans="1:6" ht="22.5" x14ac:dyDescent="0.2">
      <c r="A86" s="24" t="s">
        <v>321</v>
      </c>
      <c r="B86" s="63" t="s">
        <v>214</v>
      </c>
      <c r="C86" s="26" t="s">
        <v>322</v>
      </c>
      <c r="D86" s="27">
        <v>3796597.12</v>
      </c>
      <c r="E86" s="64" t="s">
        <v>55</v>
      </c>
      <c r="F86" s="65">
        <f t="shared" si="2"/>
        <v>3796597.12</v>
      </c>
    </row>
    <row r="87" spans="1:6" ht="33.75" x14ac:dyDescent="0.2">
      <c r="A87" s="24" t="s">
        <v>323</v>
      </c>
      <c r="B87" s="63" t="s">
        <v>214</v>
      </c>
      <c r="C87" s="26" t="s">
        <v>324</v>
      </c>
      <c r="D87" s="27">
        <v>3758597.12</v>
      </c>
      <c r="E87" s="64" t="s">
        <v>55</v>
      </c>
      <c r="F87" s="65">
        <f t="shared" si="2"/>
        <v>3758597.12</v>
      </c>
    </row>
    <row r="88" spans="1:6" ht="33.75" x14ac:dyDescent="0.2">
      <c r="A88" s="24" t="s">
        <v>323</v>
      </c>
      <c r="B88" s="63" t="s">
        <v>214</v>
      </c>
      <c r="C88" s="26" t="s">
        <v>325</v>
      </c>
      <c r="D88" s="27">
        <v>38000</v>
      </c>
      <c r="E88" s="64" t="s">
        <v>55</v>
      </c>
      <c r="F88" s="65">
        <f t="shared" si="2"/>
        <v>38000</v>
      </c>
    </row>
    <row r="89" spans="1:6" x14ac:dyDescent="0.2">
      <c r="A89" s="24" t="s">
        <v>228</v>
      </c>
      <c r="B89" s="63" t="s">
        <v>214</v>
      </c>
      <c r="C89" s="26" t="s">
        <v>326</v>
      </c>
      <c r="D89" s="27">
        <v>1300000</v>
      </c>
      <c r="E89" s="64">
        <v>965022.53</v>
      </c>
      <c r="F89" s="65">
        <f t="shared" si="2"/>
        <v>334977.46999999997</v>
      </c>
    </row>
    <row r="90" spans="1:6" x14ac:dyDescent="0.2">
      <c r="A90" s="24" t="s">
        <v>228</v>
      </c>
      <c r="B90" s="63" t="s">
        <v>214</v>
      </c>
      <c r="C90" s="26" t="s">
        <v>327</v>
      </c>
      <c r="D90" s="27">
        <v>1000000</v>
      </c>
      <c r="E90" s="64">
        <v>760000</v>
      </c>
      <c r="F90" s="65">
        <f t="shared" si="2"/>
        <v>240000</v>
      </c>
    </row>
    <row r="91" spans="1:6" x14ac:dyDescent="0.2">
      <c r="A91" s="51" t="s">
        <v>328</v>
      </c>
      <c r="B91" s="52" t="s">
        <v>214</v>
      </c>
      <c r="C91" s="53" t="s">
        <v>329</v>
      </c>
      <c r="D91" s="54">
        <v>3250000</v>
      </c>
      <c r="E91" s="55">
        <v>1850568.56</v>
      </c>
      <c r="F91" s="56">
        <f t="shared" si="2"/>
        <v>1399431.44</v>
      </c>
    </row>
    <row r="92" spans="1:6" ht="22.5" x14ac:dyDescent="0.2">
      <c r="A92" s="24" t="s">
        <v>222</v>
      </c>
      <c r="B92" s="63" t="s">
        <v>214</v>
      </c>
      <c r="C92" s="26" t="s">
        <v>330</v>
      </c>
      <c r="D92" s="27">
        <v>3250000</v>
      </c>
      <c r="E92" s="64">
        <v>1850568.56</v>
      </c>
      <c r="F92" s="65">
        <f t="shared" si="2"/>
        <v>1399431.44</v>
      </c>
    </row>
    <row r="93" spans="1:6" x14ac:dyDescent="0.2">
      <c r="A93" s="24" t="s">
        <v>228</v>
      </c>
      <c r="B93" s="63" t="s">
        <v>214</v>
      </c>
      <c r="C93" s="26" t="s">
        <v>331</v>
      </c>
      <c r="D93" s="27">
        <v>200000</v>
      </c>
      <c r="E93" s="64" t="s">
        <v>55</v>
      </c>
      <c r="F93" s="65">
        <f t="shared" si="2"/>
        <v>200000</v>
      </c>
    </row>
    <row r="94" spans="1:6" x14ac:dyDescent="0.2">
      <c r="A94" s="24" t="s">
        <v>228</v>
      </c>
      <c r="B94" s="63" t="s">
        <v>214</v>
      </c>
      <c r="C94" s="26" t="s">
        <v>332</v>
      </c>
      <c r="D94" s="27">
        <v>1600000</v>
      </c>
      <c r="E94" s="64">
        <v>1309090.8600000001</v>
      </c>
      <c r="F94" s="65">
        <f t="shared" si="2"/>
        <v>290909.1399999999</v>
      </c>
    </row>
    <row r="95" spans="1:6" x14ac:dyDescent="0.2">
      <c r="A95" s="24" t="s">
        <v>228</v>
      </c>
      <c r="B95" s="63" t="s">
        <v>214</v>
      </c>
      <c r="C95" s="26" t="s">
        <v>333</v>
      </c>
      <c r="D95" s="27">
        <v>400000</v>
      </c>
      <c r="E95" s="64" t="s">
        <v>55</v>
      </c>
      <c r="F95" s="65">
        <f t="shared" si="2"/>
        <v>400000</v>
      </c>
    </row>
    <row r="96" spans="1:6" x14ac:dyDescent="0.2">
      <c r="A96" s="24" t="s">
        <v>228</v>
      </c>
      <c r="B96" s="63" t="s">
        <v>214</v>
      </c>
      <c r="C96" s="26" t="s">
        <v>334</v>
      </c>
      <c r="D96" s="27">
        <v>1050000</v>
      </c>
      <c r="E96" s="64">
        <v>541477.69999999995</v>
      </c>
      <c r="F96" s="65">
        <f t="shared" si="2"/>
        <v>508522.30000000005</v>
      </c>
    </row>
    <row r="97" spans="1:6" x14ac:dyDescent="0.2">
      <c r="A97" s="51" t="s">
        <v>335</v>
      </c>
      <c r="B97" s="52" t="s">
        <v>214</v>
      </c>
      <c r="C97" s="53" t="s">
        <v>336</v>
      </c>
      <c r="D97" s="54">
        <v>83101843.930000007</v>
      </c>
      <c r="E97" s="55">
        <v>52044427.270000003</v>
      </c>
      <c r="F97" s="56">
        <f t="shared" si="2"/>
        <v>31057416.660000004</v>
      </c>
    </row>
    <row r="98" spans="1:6" ht="22.5" x14ac:dyDescent="0.2">
      <c r="A98" s="24" t="s">
        <v>222</v>
      </c>
      <c r="B98" s="63" t="s">
        <v>214</v>
      </c>
      <c r="C98" s="26" t="s">
        <v>337</v>
      </c>
      <c r="D98" s="27">
        <v>83101843.930000007</v>
      </c>
      <c r="E98" s="64">
        <v>52044427.270000003</v>
      </c>
      <c r="F98" s="65">
        <f t="shared" si="2"/>
        <v>31057416.660000004</v>
      </c>
    </row>
    <row r="99" spans="1:6" x14ac:dyDescent="0.2">
      <c r="A99" s="24" t="s">
        <v>228</v>
      </c>
      <c r="B99" s="63" t="s">
        <v>214</v>
      </c>
      <c r="C99" s="26" t="s">
        <v>338</v>
      </c>
      <c r="D99" s="27">
        <v>50000</v>
      </c>
      <c r="E99" s="64">
        <v>20000</v>
      </c>
      <c r="F99" s="65">
        <f t="shared" si="2"/>
        <v>30000</v>
      </c>
    </row>
    <row r="100" spans="1:6" x14ac:dyDescent="0.2">
      <c r="A100" s="24" t="s">
        <v>228</v>
      </c>
      <c r="B100" s="63" t="s">
        <v>214</v>
      </c>
      <c r="C100" s="26" t="s">
        <v>339</v>
      </c>
      <c r="D100" s="27">
        <v>1052631.58</v>
      </c>
      <c r="E100" s="64">
        <v>1051631.58</v>
      </c>
      <c r="F100" s="65">
        <f t="shared" si="2"/>
        <v>1000</v>
      </c>
    </row>
    <row r="101" spans="1:6" x14ac:dyDescent="0.2">
      <c r="A101" s="24" t="s">
        <v>228</v>
      </c>
      <c r="B101" s="63" t="s">
        <v>214</v>
      </c>
      <c r="C101" s="26" t="s">
        <v>340</v>
      </c>
      <c r="D101" s="27">
        <v>33199729.789999999</v>
      </c>
      <c r="E101" s="64">
        <v>10216777.08</v>
      </c>
      <c r="F101" s="65">
        <f t="shared" si="2"/>
        <v>22982952.710000001</v>
      </c>
    </row>
    <row r="102" spans="1:6" x14ac:dyDescent="0.2">
      <c r="A102" s="24" t="s">
        <v>228</v>
      </c>
      <c r="B102" s="63" t="s">
        <v>214</v>
      </c>
      <c r="C102" s="26" t="s">
        <v>341</v>
      </c>
      <c r="D102" s="27">
        <v>800000</v>
      </c>
      <c r="E102" s="64">
        <v>541364.52</v>
      </c>
      <c r="F102" s="65">
        <f t="shared" si="2"/>
        <v>258635.47999999998</v>
      </c>
    </row>
    <row r="103" spans="1:6" x14ac:dyDescent="0.2">
      <c r="A103" s="24" t="s">
        <v>228</v>
      </c>
      <c r="B103" s="63" t="s">
        <v>214</v>
      </c>
      <c r="C103" s="26" t="s">
        <v>342</v>
      </c>
      <c r="D103" s="27">
        <v>150000</v>
      </c>
      <c r="E103" s="64">
        <v>52000</v>
      </c>
      <c r="F103" s="65">
        <f t="shared" si="2"/>
        <v>98000</v>
      </c>
    </row>
    <row r="104" spans="1:6" x14ac:dyDescent="0.2">
      <c r="A104" s="24" t="s">
        <v>228</v>
      </c>
      <c r="B104" s="63" t="s">
        <v>214</v>
      </c>
      <c r="C104" s="26" t="s">
        <v>343</v>
      </c>
      <c r="D104" s="27">
        <v>2437329.98</v>
      </c>
      <c r="E104" s="64">
        <v>2436329.98</v>
      </c>
      <c r="F104" s="65">
        <f t="shared" si="2"/>
        <v>1000</v>
      </c>
    </row>
    <row r="105" spans="1:6" x14ac:dyDescent="0.2">
      <c r="A105" s="24" t="s">
        <v>228</v>
      </c>
      <c r="B105" s="63" t="s">
        <v>214</v>
      </c>
      <c r="C105" s="26" t="s">
        <v>344</v>
      </c>
      <c r="D105" s="27">
        <v>5800000</v>
      </c>
      <c r="E105" s="64">
        <v>3445292.73</v>
      </c>
      <c r="F105" s="65">
        <f t="shared" si="2"/>
        <v>2354707.27</v>
      </c>
    </row>
    <row r="106" spans="1:6" x14ac:dyDescent="0.2">
      <c r="A106" s="24" t="s">
        <v>228</v>
      </c>
      <c r="B106" s="63" t="s">
        <v>214</v>
      </c>
      <c r="C106" s="26" t="s">
        <v>345</v>
      </c>
      <c r="D106" s="27">
        <v>9400000</v>
      </c>
      <c r="E106" s="64">
        <v>7448057.9800000004</v>
      </c>
      <c r="F106" s="65">
        <f t="shared" si="2"/>
        <v>1951942.0199999996</v>
      </c>
    </row>
    <row r="107" spans="1:6" x14ac:dyDescent="0.2">
      <c r="A107" s="24" t="s">
        <v>228</v>
      </c>
      <c r="B107" s="63" t="s">
        <v>214</v>
      </c>
      <c r="C107" s="26" t="s">
        <v>346</v>
      </c>
      <c r="D107" s="27">
        <v>3189445</v>
      </c>
      <c r="E107" s="64">
        <v>3189445</v>
      </c>
      <c r="F107" s="65" t="str">
        <f t="shared" si="2"/>
        <v>-</v>
      </c>
    </row>
    <row r="108" spans="1:6" ht="22.5" x14ac:dyDescent="0.2">
      <c r="A108" s="24" t="s">
        <v>234</v>
      </c>
      <c r="B108" s="63" t="s">
        <v>214</v>
      </c>
      <c r="C108" s="26" t="s">
        <v>347</v>
      </c>
      <c r="D108" s="27">
        <v>50000</v>
      </c>
      <c r="E108" s="64">
        <v>36055.089999999997</v>
      </c>
      <c r="F108" s="65">
        <f t="shared" si="2"/>
        <v>13944.910000000003</v>
      </c>
    </row>
    <row r="109" spans="1:6" x14ac:dyDescent="0.2">
      <c r="A109" s="24" t="s">
        <v>228</v>
      </c>
      <c r="B109" s="63" t="s">
        <v>214</v>
      </c>
      <c r="C109" s="26" t="s">
        <v>348</v>
      </c>
      <c r="D109" s="27">
        <v>1700000</v>
      </c>
      <c r="E109" s="64">
        <v>1075808.1100000001</v>
      </c>
      <c r="F109" s="65">
        <f t="shared" si="2"/>
        <v>624191.8899999999</v>
      </c>
    </row>
    <row r="110" spans="1:6" x14ac:dyDescent="0.2">
      <c r="A110" s="24" t="s">
        <v>237</v>
      </c>
      <c r="B110" s="63" t="s">
        <v>214</v>
      </c>
      <c r="C110" s="26" t="s">
        <v>349</v>
      </c>
      <c r="D110" s="27">
        <v>6100000</v>
      </c>
      <c r="E110" s="64">
        <v>3763390.44</v>
      </c>
      <c r="F110" s="65">
        <f t="shared" si="2"/>
        <v>2336609.56</v>
      </c>
    </row>
    <row r="111" spans="1:6" x14ac:dyDescent="0.2">
      <c r="A111" s="24" t="s">
        <v>228</v>
      </c>
      <c r="B111" s="63" t="s">
        <v>214</v>
      </c>
      <c r="C111" s="26" t="s">
        <v>350</v>
      </c>
      <c r="D111" s="27">
        <v>70000</v>
      </c>
      <c r="E111" s="64">
        <v>24736.78</v>
      </c>
      <c r="F111" s="65">
        <f t="shared" ref="F111:F142" si="3">IF(OR(D111="-",IF(E111="-",0,E111)&gt;=IF(D111="-",0,D111)),"-",IF(D111="-",0,D111)-IF(E111="-",0,E111))</f>
        <v>45263.22</v>
      </c>
    </row>
    <row r="112" spans="1:6" x14ac:dyDescent="0.2">
      <c r="A112" s="24" t="s">
        <v>228</v>
      </c>
      <c r="B112" s="63" t="s">
        <v>214</v>
      </c>
      <c r="C112" s="26" t="s">
        <v>351</v>
      </c>
      <c r="D112" s="27">
        <v>12000000</v>
      </c>
      <c r="E112" s="64">
        <v>12000000</v>
      </c>
      <c r="F112" s="65" t="str">
        <f t="shared" si="3"/>
        <v>-</v>
      </c>
    </row>
    <row r="113" spans="1:6" x14ac:dyDescent="0.2">
      <c r="A113" s="24" t="s">
        <v>228</v>
      </c>
      <c r="B113" s="63" t="s">
        <v>214</v>
      </c>
      <c r="C113" s="26" t="s">
        <v>352</v>
      </c>
      <c r="D113" s="27">
        <v>4802707.58</v>
      </c>
      <c r="E113" s="64">
        <v>4712707.58</v>
      </c>
      <c r="F113" s="65">
        <f t="shared" si="3"/>
        <v>90000</v>
      </c>
    </row>
    <row r="114" spans="1:6" x14ac:dyDescent="0.2">
      <c r="A114" s="24" t="s">
        <v>228</v>
      </c>
      <c r="B114" s="63" t="s">
        <v>214</v>
      </c>
      <c r="C114" s="26" t="s">
        <v>353</v>
      </c>
      <c r="D114" s="27">
        <v>2300000</v>
      </c>
      <c r="E114" s="64">
        <v>2030830.4</v>
      </c>
      <c r="F114" s="65">
        <f t="shared" si="3"/>
        <v>269169.60000000009</v>
      </c>
    </row>
    <row r="115" spans="1:6" x14ac:dyDescent="0.2">
      <c r="A115" s="51" t="s">
        <v>354</v>
      </c>
      <c r="B115" s="52" t="s">
        <v>214</v>
      </c>
      <c r="C115" s="53" t="s">
        <v>355</v>
      </c>
      <c r="D115" s="54">
        <v>525000</v>
      </c>
      <c r="E115" s="55">
        <v>426892.9</v>
      </c>
      <c r="F115" s="56">
        <f t="shared" si="3"/>
        <v>98107.099999999977</v>
      </c>
    </row>
    <row r="116" spans="1:6" x14ac:dyDescent="0.2">
      <c r="A116" s="51" t="s">
        <v>356</v>
      </c>
      <c r="B116" s="52" t="s">
        <v>214</v>
      </c>
      <c r="C116" s="53" t="s">
        <v>357</v>
      </c>
      <c r="D116" s="54">
        <v>225000</v>
      </c>
      <c r="E116" s="55">
        <v>126892.9</v>
      </c>
      <c r="F116" s="56">
        <f t="shared" si="3"/>
        <v>98107.1</v>
      </c>
    </row>
    <row r="117" spans="1:6" ht="56.25" x14ac:dyDescent="0.2">
      <c r="A117" s="24" t="s">
        <v>220</v>
      </c>
      <c r="B117" s="63" t="s">
        <v>214</v>
      </c>
      <c r="C117" s="26" t="s">
        <v>358</v>
      </c>
      <c r="D117" s="27">
        <v>9500</v>
      </c>
      <c r="E117" s="64" t="s">
        <v>55</v>
      </c>
      <c r="F117" s="65">
        <f t="shared" si="3"/>
        <v>9500</v>
      </c>
    </row>
    <row r="118" spans="1:6" ht="22.5" x14ac:dyDescent="0.2">
      <c r="A118" s="24" t="s">
        <v>222</v>
      </c>
      <c r="B118" s="63" t="s">
        <v>214</v>
      </c>
      <c r="C118" s="26" t="s">
        <v>359</v>
      </c>
      <c r="D118" s="27">
        <v>215500</v>
      </c>
      <c r="E118" s="64">
        <v>126892.9</v>
      </c>
      <c r="F118" s="65">
        <f t="shared" si="3"/>
        <v>88607.1</v>
      </c>
    </row>
    <row r="119" spans="1:6" ht="22.5" x14ac:dyDescent="0.2">
      <c r="A119" s="24" t="s">
        <v>360</v>
      </c>
      <c r="B119" s="63" t="s">
        <v>214</v>
      </c>
      <c r="C119" s="26" t="s">
        <v>361</v>
      </c>
      <c r="D119" s="27">
        <v>9500</v>
      </c>
      <c r="E119" s="64" t="s">
        <v>55</v>
      </c>
      <c r="F119" s="65">
        <f t="shared" si="3"/>
        <v>9500</v>
      </c>
    </row>
    <row r="120" spans="1:6" x14ac:dyDescent="0.2">
      <c r="A120" s="24" t="s">
        <v>228</v>
      </c>
      <c r="B120" s="63" t="s">
        <v>214</v>
      </c>
      <c r="C120" s="26" t="s">
        <v>362</v>
      </c>
      <c r="D120" s="27">
        <v>215500</v>
      </c>
      <c r="E120" s="64">
        <v>126892.9</v>
      </c>
      <c r="F120" s="65">
        <f t="shared" si="3"/>
        <v>88607.1</v>
      </c>
    </row>
    <row r="121" spans="1:6" x14ac:dyDescent="0.2">
      <c r="A121" s="51" t="s">
        <v>363</v>
      </c>
      <c r="B121" s="52" t="s">
        <v>214</v>
      </c>
      <c r="C121" s="53" t="s">
        <v>364</v>
      </c>
      <c r="D121" s="54">
        <v>300000</v>
      </c>
      <c r="E121" s="55">
        <v>300000</v>
      </c>
      <c r="F121" s="56" t="str">
        <f t="shared" si="3"/>
        <v>-</v>
      </c>
    </row>
    <row r="122" spans="1:6" ht="22.5" x14ac:dyDescent="0.2">
      <c r="A122" s="24" t="s">
        <v>222</v>
      </c>
      <c r="B122" s="63" t="s">
        <v>214</v>
      </c>
      <c r="C122" s="26" t="s">
        <v>365</v>
      </c>
      <c r="D122" s="27">
        <v>300000</v>
      </c>
      <c r="E122" s="64">
        <v>300000</v>
      </c>
      <c r="F122" s="65" t="str">
        <f t="shared" si="3"/>
        <v>-</v>
      </c>
    </row>
    <row r="123" spans="1:6" x14ac:dyDescent="0.2">
      <c r="A123" s="24" t="s">
        <v>228</v>
      </c>
      <c r="B123" s="63" t="s">
        <v>214</v>
      </c>
      <c r="C123" s="26" t="s">
        <v>366</v>
      </c>
      <c r="D123" s="27">
        <v>300000</v>
      </c>
      <c r="E123" s="64">
        <v>300000</v>
      </c>
      <c r="F123" s="65" t="str">
        <f t="shared" si="3"/>
        <v>-</v>
      </c>
    </row>
    <row r="124" spans="1:6" x14ac:dyDescent="0.2">
      <c r="A124" s="51" t="s">
        <v>367</v>
      </c>
      <c r="B124" s="52" t="s">
        <v>214</v>
      </c>
      <c r="C124" s="53" t="s">
        <v>368</v>
      </c>
      <c r="D124" s="54">
        <v>30003566</v>
      </c>
      <c r="E124" s="55">
        <v>23786209</v>
      </c>
      <c r="F124" s="56">
        <f t="shared" si="3"/>
        <v>6217357</v>
      </c>
    </row>
    <row r="125" spans="1:6" x14ac:dyDescent="0.2">
      <c r="A125" s="51" t="s">
        <v>369</v>
      </c>
      <c r="B125" s="52" t="s">
        <v>214</v>
      </c>
      <c r="C125" s="53" t="s">
        <v>370</v>
      </c>
      <c r="D125" s="54">
        <v>30003566</v>
      </c>
      <c r="E125" s="55">
        <v>23786209</v>
      </c>
      <c r="F125" s="56">
        <f t="shared" si="3"/>
        <v>6217357</v>
      </c>
    </row>
    <row r="126" spans="1:6" ht="56.25" x14ac:dyDescent="0.2">
      <c r="A126" s="24" t="s">
        <v>220</v>
      </c>
      <c r="B126" s="63" t="s">
        <v>214</v>
      </c>
      <c r="C126" s="26" t="s">
        <v>371</v>
      </c>
      <c r="D126" s="27">
        <v>22307330</v>
      </c>
      <c r="E126" s="64">
        <v>17661993.260000002</v>
      </c>
      <c r="F126" s="65">
        <f t="shared" si="3"/>
        <v>4645336.7399999984</v>
      </c>
    </row>
    <row r="127" spans="1:6" ht="22.5" x14ac:dyDescent="0.2">
      <c r="A127" s="24" t="s">
        <v>222</v>
      </c>
      <c r="B127" s="63" t="s">
        <v>214</v>
      </c>
      <c r="C127" s="26" t="s">
        <v>372</v>
      </c>
      <c r="D127" s="27">
        <v>7553236</v>
      </c>
      <c r="E127" s="64">
        <v>6028801.0300000003</v>
      </c>
      <c r="F127" s="65">
        <f t="shared" si="3"/>
        <v>1524434.9699999997</v>
      </c>
    </row>
    <row r="128" spans="1:6" x14ac:dyDescent="0.2">
      <c r="A128" s="24" t="s">
        <v>226</v>
      </c>
      <c r="B128" s="63" t="s">
        <v>214</v>
      </c>
      <c r="C128" s="26" t="s">
        <v>373</v>
      </c>
      <c r="D128" s="27">
        <v>143000</v>
      </c>
      <c r="E128" s="64">
        <v>95414.71</v>
      </c>
      <c r="F128" s="65">
        <f t="shared" si="3"/>
        <v>47585.289999999994</v>
      </c>
    </row>
    <row r="129" spans="1:6" x14ac:dyDescent="0.2">
      <c r="A129" s="24" t="s">
        <v>374</v>
      </c>
      <c r="B129" s="63" t="s">
        <v>214</v>
      </c>
      <c r="C129" s="26" t="s">
        <v>375</v>
      </c>
      <c r="D129" s="27">
        <v>11793243</v>
      </c>
      <c r="E129" s="64">
        <v>9882593.0099999998</v>
      </c>
      <c r="F129" s="65">
        <f t="shared" si="3"/>
        <v>1910649.9900000002</v>
      </c>
    </row>
    <row r="130" spans="1:6" ht="33.75" x14ac:dyDescent="0.2">
      <c r="A130" s="24" t="s">
        <v>376</v>
      </c>
      <c r="B130" s="63" t="s">
        <v>214</v>
      </c>
      <c r="C130" s="26" t="s">
        <v>377</v>
      </c>
      <c r="D130" s="27">
        <v>3550687</v>
      </c>
      <c r="E130" s="64">
        <v>2627386.25</v>
      </c>
      <c r="F130" s="65">
        <f t="shared" si="3"/>
        <v>923300.75</v>
      </c>
    </row>
    <row r="131" spans="1:6" ht="22.5" x14ac:dyDescent="0.2">
      <c r="A131" s="24" t="s">
        <v>234</v>
      </c>
      <c r="B131" s="63" t="s">
        <v>214</v>
      </c>
      <c r="C131" s="26" t="s">
        <v>378</v>
      </c>
      <c r="D131" s="27">
        <v>421400</v>
      </c>
      <c r="E131" s="64">
        <v>307753.27</v>
      </c>
      <c r="F131" s="65">
        <f t="shared" si="3"/>
        <v>113646.72999999998</v>
      </c>
    </row>
    <row r="132" spans="1:6" x14ac:dyDescent="0.2">
      <c r="A132" s="24" t="s">
        <v>228</v>
      </c>
      <c r="B132" s="63" t="s">
        <v>214</v>
      </c>
      <c r="C132" s="26" t="s">
        <v>379</v>
      </c>
      <c r="D132" s="27">
        <v>5300516</v>
      </c>
      <c r="E132" s="64">
        <v>4439283.54</v>
      </c>
      <c r="F132" s="65">
        <f t="shared" si="3"/>
        <v>861232.46</v>
      </c>
    </row>
    <row r="133" spans="1:6" x14ac:dyDescent="0.2">
      <c r="A133" s="24" t="s">
        <v>237</v>
      </c>
      <c r="B133" s="63" t="s">
        <v>214</v>
      </c>
      <c r="C133" s="26" t="s">
        <v>380</v>
      </c>
      <c r="D133" s="27">
        <v>497200</v>
      </c>
      <c r="E133" s="64">
        <v>305121.63</v>
      </c>
      <c r="F133" s="65">
        <f t="shared" si="3"/>
        <v>192078.37</v>
      </c>
    </row>
    <row r="134" spans="1:6" ht="22.5" x14ac:dyDescent="0.2">
      <c r="A134" s="24" t="s">
        <v>381</v>
      </c>
      <c r="B134" s="63" t="s">
        <v>214</v>
      </c>
      <c r="C134" s="26" t="s">
        <v>382</v>
      </c>
      <c r="D134" s="27">
        <v>134000</v>
      </c>
      <c r="E134" s="64">
        <v>95055</v>
      </c>
      <c r="F134" s="65">
        <f t="shared" si="3"/>
        <v>38945</v>
      </c>
    </row>
    <row r="135" spans="1:6" x14ac:dyDescent="0.2">
      <c r="A135" s="24" t="s">
        <v>239</v>
      </c>
      <c r="B135" s="63" t="s">
        <v>214</v>
      </c>
      <c r="C135" s="26" t="s">
        <v>383</v>
      </c>
      <c r="D135" s="27">
        <v>3000</v>
      </c>
      <c r="E135" s="64" t="s">
        <v>55</v>
      </c>
      <c r="F135" s="65">
        <f t="shared" si="3"/>
        <v>3000</v>
      </c>
    </row>
    <row r="136" spans="1:6" x14ac:dyDescent="0.2">
      <c r="A136" s="24" t="s">
        <v>241</v>
      </c>
      <c r="B136" s="63" t="s">
        <v>214</v>
      </c>
      <c r="C136" s="26" t="s">
        <v>384</v>
      </c>
      <c r="D136" s="27">
        <v>6000</v>
      </c>
      <c r="E136" s="64">
        <v>359.71</v>
      </c>
      <c r="F136" s="65">
        <f t="shared" si="3"/>
        <v>5640.29</v>
      </c>
    </row>
    <row r="137" spans="1:6" x14ac:dyDescent="0.2">
      <c r="A137" s="24" t="s">
        <v>374</v>
      </c>
      <c r="B137" s="63" t="s">
        <v>214</v>
      </c>
      <c r="C137" s="26" t="s">
        <v>385</v>
      </c>
      <c r="D137" s="27">
        <v>5248234</v>
      </c>
      <c r="E137" s="64">
        <v>3885000</v>
      </c>
      <c r="F137" s="65">
        <f t="shared" si="3"/>
        <v>1363234</v>
      </c>
    </row>
    <row r="138" spans="1:6" ht="33.75" x14ac:dyDescent="0.2">
      <c r="A138" s="24" t="s">
        <v>376</v>
      </c>
      <c r="B138" s="63" t="s">
        <v>214</v>
      </c>
      <c r="C138" s="26" t="s">
        <v>386</v>
      </c>
      <c r="D138" s="27">
        <v>1584966</v>
      </c>
      <c r="E138" s="64">
        <v>1173270</v>
      </c>
      <c r="F138" s="65">
        <f t="shared" si="3"/>
        <v>411696</v>
      </c>
    </row>
    <row r="139" spans="1:6" x14ac:dyDescent="0.2">
      <c r="A139" s="24" t="s">
        <v>374</v>
      </c>
      <c r="B139" s="63" t="s">
        <v>214</v>
      </c>
      <c r="C139" s="26" t="s">
        <v>387</v>
      </c>
      <c r="D139" s="27">
        <v>100000</v>
      </c>
      <c r="E139" s="64">
        <v>72000</v>
      </c>
      <c r="F139" s="65">
        <f t="shared" si="3"/>
        <v>28000</v>
      </c>
    </row>
    <row r="140" spans="1:6" ht="33.75" x14ac:dyDescent="0.2">
      <c r="A140" s="24" t="s">
        <v>376</v>
      </c>
      <c r="B140" s="63" t="s">
        <v>214</v>
      </c>
      <c r="C140" s="26" t="s">
        <v>388</v>
      </c>
      <c r="D140" s="27">
        <v>30200</v>
      </c>
      <c r="E140" s="64">
        <v>21744</v>
      </c>
      <c r="F140" s="65">
        <f t="shared" si="3"/>
        <v>8456</v>
      </c>
    </row>
    <row r="141" spans="1:6" x14ac:dyDescent="0.2">
      <c r="A141" s="24" t="s">
        <v>228</v>
      </c>
      <c r="B141" s="63" t="s">
        <v>214</v>
      </c>
      <c r="C141" s="26" t="s">
        <v>389</v>
      </c>
      <c r="D141" s="27">
        <v>1334120</v>
      </c>
      <c r="E141" s="64">
        <v>976642.59</v>
      </c>
      <c r="F141" s="65">
        <f t="shared" si="3"/>
        <v>357477.41000000003</v>
      </c>
    </row>
    <row r="142" spans="1:6" x14ac:dyDescent="0.2">
      <c r="A142" s="51" t="s">
        <v>390</v>
      </c>
      <c r="B142" s="52" t="s">
        <v>214</v>
      </c>
      <c r="C142" s="53" t="s">
        <v>391</v>
      </c>
      <c r="D142" s="54">
        <v>1653712</v>
      </c>
      <c r="E142" s="55">
        <v>544760</v>
      </c>
      <c r="F142" s="56">
        <f t="shared" si="3"/>
        <v>1108952</v>
      </c>
    </row>
    <row r="143" spans="1:6" x14ac:dyDescent="0.2">
      <c r="A143" s="51" t="s">
        <v>392</v>
      </c>
      <c r="B143" s="52" t="s">
        <v>214</v>
      </c>
      <c r="C143" s="53" t="s">
        <v>393</v>
      </c>
      <c r="D143" s="54">
        <v>653712</v>
      </c>
      <c r="E143" s="55">
        <v>544760</v>
      </c>
      <c r="F143" s="56">
        <f t="shared" ref="F143:F165" si="4">IF(OR(D143="-",IF(E143="-",0,E143)&gt;=IF(D143="-",0,D143)),"-",IF(D143="-",0,D143)-IF(E143="-",0,E143))</f>
        <v>108952</v>
      </c>
    </row>
    <row r="144" spans="1:6" x14ac:dyDescent="0.2">
      <c r="A144" s="24" t="s">
        <v>394</v>
      </c>
      <c r="B144" s="63" t="s">
        <v>214</v>
      </c>
      <c r="C144" s="26" t="s">
        <v>395</v>
      </c>
      <c r="D144" s="27">
        <v>653712</v>
      </c>
      <c r="E144" s="64">
        <v>544760</v>
      </c>
      <c r="F144" s="65">
        <f t="shared" si="4"/>
        <v>108952</v>
      </c>
    </row>
    <row r="145" spans="1:6" ht="22.5" x14ac:dyDescent="0.2">
      <c r="A145" s="24" t="s">
        <v>396</v>
      </c>
      <c r="B145" s="63" t="s">
        <v>214</v>
      </c>
      <c r="C145" s="26" t="s">
        <v>397</v>
      </c>
      <c r="D145" s="27">
        <v>653712</v>
      </c>
      <c r="E145" s="64">
        <v>544760</v>
      </c>
      <c r="F145" s="65">
        <f t="shared" si="4"/>
        <v>108952</v>
      </c>
    </row>
    <row r="146" spans="1:6" x14ac:dyDescent="0.2">
      <c r="A146" s="51" t="s">
        <v>398</v>
      </c>
      <c r="B146" s="52" t="s">
        <v>214</v>
      </c>
      <c r="C146" s="53" t="s">
        <v>399</v>
      </c>
      <c r="D146" s="54">
        <v>1000000</v>
      </c>
      <c r="E146" s="55" t="s">
        <v>55</v>
      </c>
      <c r="F146" s="56">
        <f t="shared" si="4"/>
        <v>1000000</v>
      </c>
    </row>
    <row r="147" spans="1:6" x14ac:dyDescent="0.2">
      <c r="A147" s="24" t="s">
        <v>394</v>
      </c>
      <c r="B147" s="63" t="s">
        <v>214</v>
      </c>
      <c r="C147" s="26" t="s">
        <v>400</v>
      </c>
      <c r="D147" s="27">
        <v>1000000</v>
      </c>
      <c r="E147" s="64" t="s">
        <v>55</v>
      </c>
      <c r="F147" s="65">
        <f t="shared" si="4"/>
        <v>1000000</v>
      </c>
    </row>
    <row r="148" spans="1:6" x14ac:dyDescent="0.2">
      <c r="A148" s="24" t="s">
        <v>401</v>
      </c>
      <c r="B148" s="63" t="s">
        <v>214</v>
      </c>
      <c r="C148" s="26" t="s">
        <v>402</v>
      </c>
      <c r="D148" s="27">
        <v>1000000</v>
      </c>
      <c r="E148" s="64" t="s">
        <v>55</v>
      </c>
      <c r="F148" s="65">
        <f t="shared" si="4"/>
        <v>1000000</v>
      </c>
    </row>
    <row r="149" spans="1:6" x14ac:dyDescent="0.2">
      <c r="A149" s="51" t="s">
        <v>403</v>
      </c>
      <c r="B149" s="52" t="s">
        <v>214</v>
      </c>
      <c r="C149" s="53" t="s">
        <v>404</v>
      </c>
      <c r="D149" s="54">
        <v>480000</v>
      </c>
      <c r="E149" s="55">
        <v>154167.5</v>
      </c>
      <c r="F149" s="56">
        <f t="shared" si="4"/>
        <v>325832.5</v>
      </c>
    </row>
    <row r="150" spans="1:6" x14ac:dyDescent="0.2">
      <c r="A150" s="51" t="s">
        <v>405</v>
      </c>
      <c r="B150" s="52" t="s">
        <v>214</v>
      </c>
      <c r="C150" s="53" t="s">
        <v>406</v>
      </c>
      <c r="D150" s="54">
        <v>480000</v>
      </c>
      <c r="E150" s="55">
        <v>154167.5</v>
      </c>
      <c r="F150" s="56">
        <f t="shared" si="4"/>
        <v>325832.5</v>
      </c>
    </row>
    <row r="151" spans="1:6" ht="56.25" x14ac:dyDescent="0.2">
      <c r="A151" s="24" t="s">
        <v>220</v>
      </c>
      <c r="B151" s="63" t="s">
        <v>214</v>
      </c>
      <c r="C151" s="26" t="s">
        <v>407</v>
      </c>
      <c r="D151" s="27">
        <v>31000</v>
      </c>
      <c r="E151" s="64">
        <v>10750</v>
      </c>
      <c r="F151" s="65">
        <f t="shared" si="4"/>
        <v>20250</v>
      </c>
    </row>
    <row r="152" spans="1:6" ht="22.5" x14ac:dyDescent="0.2">
      <c r="A152" s="24" t="s">
        <v>222</v>
      </c>
      <c r="B152" s="63" t="s">
        <v>214</v>
      </c>
      <c r="C152" s="26" t="s">
        <v>408</v>
      </c>
      <c r="D152" s="27">
        <v>449000</v>
      </c>
      <c r="E152" s="64">
        <v>143417.5</v>
      </c>
      <c r="F152" s="65">
        <f t="shared" si="4"/>
        <v>305582.5</v>
      </c>
    </row>
    <row r="153" spans="1:6" ht="22.5" x14ac:dyDescent="0.2">
      <c r="A153" s="24" t="s">
        <v>360</v>
      </c>
      <c r="B153" s="63" t="s">
        <v>214</v>
      </c>
      <c r="C153" s="26" t="s">
        <v>409</v>
      </c>
      <c r="D153" s="27">
        <v>31000</v>
      </c>
      <c r="E153" s="64">
        <v>10750</v>
      </c>
      <c r="F153" s="65">
        <f t="shared" si="4"/>
        <v>20250</v>
      </c>
    </row>
    <row r="154" spans="1:6" x14ac:dyDescent="0.2">
      <c r="A154" s="24" t="s">
        <v>228</v>
      </c>
      <c r="B154" s="63" t="s">
        <v>214</v>
      </c>
      <c r="C154" s="26" t="s">
        <v>410</v>
      </c>
      <c r="D154" s="27">
        <v>449000</v>
      </c>
      <c r="E154" s="64">
        <v>143417.5</v>
      </c>
      <c r="F154" s="65">
        <f t="shared" si="4"/>
        <v>305582.5</v>
      </c>
    </row>
    <row r="155" spans="1:6" x14ac:dyDescent="0.2">
      <c r="A155" s="51" t="s">
        <v>216</v>
      </c>
      <c r="B155" s="52" t="s">
        <v>214</v>
      </c>
      <c r="C155" s="53" t="s">
        <v>411</v>
      </c>
      <c r="D155" s="54">
        <v>1960077</v>
      </c>
      <c r="E155" s="55">
        <v>1681926.79</v>
      </c>
      <c r="F155" s="56">
        <f t="shared" si="4"/>
        <v>278150.20999999996</v>
      </c>
    </row>
    <row r="156" spans="1:6" ht="33.75" x14ac:dyDescent="0.2">
      <c r="A156" s="51" t="s">
        <v>412</v>
      </c>
      <c r="B156" s="52" t="s">
        <v>214</v>
      </c>
      <c r="C156" s="53" t="s">
        <v>413</v>
      </c>
      <c r="D156" s="54">
        <v>1932077</v>
      </c>
      <c r="E156" s="55">
        <v>1675726.79</v>
      </c>
      <c r="F156" s="56">
        <f t="shared" si="4"/>
        <v>256350.20999999996</v>
      </c>
    </row>
    <row r="157" spans="1:6" ht="56.25" x14ac:dyDescent="0.2">
      <c r="A157" s="24" t="s">
        <v>220</v>
      </c>
      <c r="B157" s="63" t="s">
        <v>214</v>
      </c>
      <c r="C157" s="26" t="s">
        <v>414</v>
      </c>
      <c r="D157" s="27">
        <v>1932077</v>
      </c>
      <c r="E157" s="64">
        <v>1675726.79</v>
      </c>
      <c r="F157" s="65">
        <f t="shared" si="4"/>
        <v>256350.20999999996</v>
      </c>
    </row>
    <row r="158" spans="1:6" ht="22.5" x14ac:dyDescent="0.2">
      <c r="A158" s="24" t="s">
        <v>230</v>
      </c>
      <c r="B158" s="63" t="s">
        <v>214</v>
      </c>
      <c r="C158" s="26" t="s">
        <v>415</v>
      </c>
      <c r="D158" s="27">
        <v>1483930</v>
      </c>
      <c r="E158" s="64">
        <v>1295942.33</v>
      </c>
      <c r="F158" s="65">
        <f t="shared" si="4"/>
        <v>187987.66999999993</v>
      </c>
    </row>
    <row r="159" spans="1:6" ht="33.75" x14ac:dyDescent="0.2">
      <c r="A159" s="24" t="s">
        <v>232</v>
      </c>
      <c r="B159" s="63" t="s">
        <v>214</v>
      </c>
      <c r="C159" s="26" t="s">
        <v>416</v>
      </c>
      <c r="D159" s="27">
        <v>448147</v>
      </c>
      <c r="E159" s="64">
        <v>379784.46</v>
      </c>
      <c r="F159" s="65">
        <f t="shared" si="4"/>
        <v>68362.539999999979</v>
      </c>
    </row>
    <row r="160" spans="1:6" ht="45" x14ac:dyDescent="0.2">
      <c r="A160" s="51" t="s">
        <v>417</v>
      </c>
      <c r="B160" s="52" t="s">
        <v>214</v>
      </c>
      <c r="C160" s="53" t="s">
        <v>418</v>
      </c>
      <c r="D160" s="54">
        <v>28000</v>
      </c>
      <c r="E160" s="55">
        <v>6200</v>
      </c>
      <c r="F160" s="56">
        <f t="shared" si="4"/>
        <v>21800</v>
      </c>
    </row>
    <row r="161" spans="1:6" ht="22.5" x14ac:dyDescent="0.2">
      <c r="A161" s="24" t="s">
        <v>222</v>
      </c>
      <c r="B161" s="63" t="s">
        <v>214</v>
      </c>
      <c r="C161" s="26" t="s">
        <v>419</v>
      </c>
      <c r="D161" s="27">
        <v>27000</v>
      </c>
      <c r="E161" s="64">
        <v>6200</v>
      </c>
      <c r="F161" s="65">
        <f t="shared" si="4"/>
        <v>20800</v>
      </c>
    </row>
    <row r="162" spans="1:6" x14ac:dyDescent="0.2">
      <c r="A162" s="24" t="s">
        <v>226</v>
      </c>
      <c r="B162" s="63" t="s">
        <v>214</v>
      </c>
      <c r="C162" s="26" t="s">
        <v>420</v>
      </c>
      <c r="D162" s="27">
        <v>1000</v>
      </c>
      <c r="E162" s="64" t="s">
        <v>55</v>
      </c>
      <c r="F162" s="65">
        <f t="shared" si="4"/>
        <v>1000</v>
      </c>
    </row>
    <row r="163" spans="1:6" ht="22.5" x14ac:dyDescent="0.2">
      <c r="A163" s="24" t="s">
        <v>234</v>
      </c>
      <c r="B163" s="63" t="s">
        <v>214</v>
      </c>
      <c r="C163" s="26" t="s">
        <v>421</v>
      </c>
      <c r="D163" s="27">
        <v>12000</v>
      </c>
      <c r="E163" s="64">
        <v>6200</v>
      </c>
      <c r="F163" s="65">
        <f t="shared" si="4"/>
        <v>5800</v>
      </c>
    </row>
    <row r="164" spans="1:6" x14ac:dyDescent="0.2">
      <c r="A164" s="24" t="s">
        <v>228</v>
      </c>
      <c r="B164" s="63" t="s">
        <v>214</v>
      </c>
      <c r="C164" s="26" t="s">
        <v>422</v>
      </c>
      <c r="D164" s="27">
        <v>15000</v>
      </c>
      <c r="E164" s="64" t="s">
        <v>55</v>
      </c>
      <c r="F164" s="65">
        <f t="shared" si="4"/>
        <v>15000</v>
      </c>
    </row>
    <row r="165" spans="1:6" x14ac:dyDescent="0.2">
      <c r="A165" s="24" t="s">
        <v>241</v>
      </c>
      <c r="B165" s="63" t="s">
        <v>214</v>
      </c>
      <c r="C165" s="26" t="s">
        <v>423</v>
      </c>
      <c r="D165" s="27">
        <v>1000</v>
      </c>
      <c r="E165" s="64" t="s">
        <v>55</v>
      </c>
      <c r="F165" s="65">
        <f t="shared" si="4"/>
        <v>1000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424</v>
      </c>
      <c r="B167" s="71" t="s">
        <v>425</v>
      </c>
      <c r="C167" s="72" t="s">
        <v>215</v>
      </c>
      <c r="D167" s="73">
        <v>-62751568.539999999</v>
      </c>
      <c r="E167" s="73">
        <v>4097337.68</v>
      </c>
      <c r="F167" s="74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427</v>
      </c>
      <c r="B1" s="118"/>
      <c r="C1" s="118"/>
      <c r="D1" s="118"/>
      <c r="E1" s="118"/>
      <c r="F1" s="118"/>
    </row>
    <row r="2" spans="1:6" ht="13.15" customHeight="1" x14ac:dyDescent="0.25">
      <c r="A2" s="94" t="s">
        <v>428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430</v>
      </c>
      <c r="B12" s="77" t="s">
        <v>431</v>
      </c>
      <c r="C12" s="78" t="s">
        <v>215</v>
      </c>
      <c r="D12" s="79">
        <v>62751568.539999999</v>
      </c>
      <c r="E12" s="79">
        <v>-4097337.68</v>
      </c>
      <c r="F12" s="80">
        <v>66848906.219999999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432</v>
      </c>
      <c r="B14" s="86" t="s">
        <v>433</v>
      </c>
      <c r="C14" s="87" t="s">
        <v>215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434</v>
      </c>
      <c r="B15" s="82"/>
      <c r="C15" s="83"/>
      <c r="D15" s="84"/>
      <c r="E15" s="84"/>
      <c r="F15" s="85"/>
    </row>
    <row r="16" spans="1:6" x14ac:dyDescent="0.2">
      <c r="A16" s="51" t="s">
        <v>435</v>
      </c>
      <c r="B16" s="86" t="s">
        <v>436</v>
      </c>
      <c r="C16" s="87" t="s">
        <v>215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434</v>
      </c>
      <c r="B17" s="82"/>
      <c r="C17" s="83"/>
      <c r="D17" s="84"/>
      <c r="E17" s="84"/>
      <c r="F17" s="85"/>
    </row>
    <row r="18" spans="1:6" x14ac:dyDescent="0.2">
      <c r="A18" s="76" t="s">
        <v>437</v>
      </c>
      <c r="B18" s="77" t="s">
        <v>438</v>
      </c>
      <c r="C18" s="78" t="s">
        <v>439</v>
      </c>
      <c r="D18" s="79">
        <v>62751568.539999999</v>
      </c>
      <c r="E18" s="79">
        <v>-4097337.68</v>
      </c>
      <c r="F18" s="80">
        <v>66848906.219999999</v>
      </c>
    </row>
    <row r="19" spans="1:6" ht="22.5" x14ac:dyDescent="0.2">
      <c r="A19" s="76" t="s">
        <v>440</v>
      </c>
      <c r="B19" s="77" t="s">
        <v>438</v>
      </c>
      <c r="C19" s="78" t="s">
        <v>441</v>
      </c>
      <c r="D19" s="79">
        <v>62751568.539999999</v>
      </c>
      <c r="E19" s="79">
        <v>-4097337.68</v>
      </c>
      <c r="F19" s="80">
        <v>66848906.219999999</v>
      </c>
    </row>
    <row r="20" spans="1:6" x14ac:dyDescent="0.2">
      <c r="A20" s="76" t="s">
        <v>442</v>
      </c>
      <c r="B20" s="77" t="s">
        <v>443</v>
      </c>
      <c r="C20" s="78" t="s">
        <v>444</v>
      </c>
      <c r="D20" s="79">
        <v>-162207197.90000001</v>
      </c>
      <c r="E20" s="79">
        <v>-170543690.31999999</v>
      </c>
      <c r="F20" s="80" t="s">
        <v>426</v>
      </c>
    </row>
    <row r="21" spans="1:6" ht="22.5" x14ac:dyDescent="0.2">
      <c r="A21" s="24" t="s">
        <v>445</v>
      </c>
      <c r="B21" s="25" t="s">
        <v>443</v>
      </c>
      <c r="C21" s="88" t="s">
        <v>446</v>
      </c>
      <c r="D21" s="27">
        <v>-162207197.90000001</v>
      </c>
      <c r="E21" s="27">
        <v>-170543690.31999999</v>
      </c>
      <c r="F21" s="65" t="s">
        <v>426</v>
      </c>
    </row>
    <row r="22" spans="1:6" x14ac:dyDescent="0.2">
      <c r="A22" s="76" t="s">
        <v>447</v>
      </c>
      <c r="B22" s="77" t="s">
        <v>448</v>
      </c>
      <c r="C22" s="78" t="s">
        <v>449</v>
      </c>
      <c r="D22" s="79">
        <v>224958766.44</v>
      </c>
      <c r="E22" s="79">
        <v>166446352.63999999</v>
      </c>
      <c r="F22" s="80" t="s">
        <v>426</v>
      </c>
    </row>
    <row r="23" spans="1:6" ht="22.5" x14ac:dyDescent="0.2">
      <c r="A23" s="24" t="s">
        <v>450</v>
      </c>
      <c r="B23" s="25" t="s">
        <v>448</v>
      </c>
      <c r="C23" s="88" t="s">
        <v>451</v>
      </c>
      <c r="D23" s="27">
        <v>224958766.44</v>
      </c>
      <c r="E23" s="27">
        <v>166446352.63999999</v>
      </c>
      <c r="F23" s="65" t="s">
        <v>426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20</v>
      </c>
    </row>
    <row r="8" spans="1:2" x14ac:dyDescent="0.2">
      <c r="A8" t="s">
        <v>463</v>
      </c>
      <c r="B8" t="s">
        <v>464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18</v>
      </c>
    </row>
    <row r="11" spans="1:2" x14ac:dyDescent="0.2">
      <c r="A11" t="s">
        <v>468</v>
      </c>
      <c r="B11" t="s">
        <v>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rep:2.56.0.319</dc:description>
  <cp:lastModifiedBy>User</cp:lastModifiedBy>
  <dcterms:created xsi:type="dcterms:W3CDTF">2024-12-03T14:20:11Z</dcterms:created>
  <dcterms:modified xsi:type="dcterms:W3CDTF">2024-12-09T12:04:28Z</dcterms:modified>
</cp:coreProperties>
</file>